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1570" windowHeight="7980"/>
  </bookViews>
  <sheets>
    <sheet name="Project Budget" sheetId="1" r:id="rId1"/>
  </sheets>
  <definedNames>
    <definedName name="_xlnm.Print_Area" localSheetId="0">'Project Budget'!$A$1:$E$44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9" i="1" l="1"/>
  <c r="E27" i="1" l="1"/>
  <c r="C36" i="1" l="1"/>
  <c r="E42" i="1"/>
  <c r="E19" i="1" l="1"/>
  <c r="E20" i="1" l="1"/>
  <c r="E21" i="1"/>
  <c r="E17" i="1" l="1"/>
  <c r="E16" i="1"/>
  <c r="E44" i="1" l="1"/>
  <c r="E35" i="1" l="1"/>
  <c r="E39" i="1"/>
  <c r="D36" i="1" l="1"/>
  <c r="E33" i="1"/>
  <c r="E31" i="1"/>
  <c r="E25" i="1"/>
  <c r="E13" i="1"/>
  <c r="E36" i="1" l="1"/>
</calcChain>
</file>

<file path=xl/sharedStrings.xml><?xml version="1.0" encoding="utf-8"?>
<sst xmlns="http://schemas.openxmlformats.org/spreadsheetml/2006/main" count="53" uniqueCount="49">
  <si>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</si>
  <si>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</si>
  <si>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</si>
  <si>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</si>
  <si>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</si>
  <si>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</si>
  <si>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</si>
  <si>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</si>
  <si>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</si>
  <si>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</si>
  <si>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</si>
  <si>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</si>
  <si>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</si>
  <si>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 xml:space="preserve">Easement Acquisition </t>
  </si>
  <si>
    <t>Professional Services for Acquisition</t>
  </si>
  <si>
    <t>Other</t>
  </si>
  <si>
    <t>Status (secured or pending)</t>
  </si>
  <si>
    <t>Amount legally obligated but not yet spent</t>
  </si>
  <si>
    <t xml:space="preserve"> Budget</t>
  </si>
  <si>
    <t>Spent</t>
  </si>
  <si>
    <t>Balance</t>
  </si>
  <si>
    <t>In kind:</t>
  </si>
  <si>
    <t>M.L. 2020 Budget Spreadsheet</t>
  </si>
  <si>
    <t xml:space="preserve">SOURCE AND USE OF OTHER FUNDS CONTRIBUTED TO THE PROJECT
</t>
  </si>
  <si>
    <t xml:space="preserve">Other ENRTF APPROPRIATIONS AWARDED IN THE LAST SIX YEARS
</t>
  </si>
  <si>
    <t>Attachment A: Project Budget Spreadsheet</t>
  </si>
  <si>
    <t>Competitive Bid: Consulting/Engineering Firm - Final Design &amp; Engineering</t>
  </si>
  <si>
    <t>None</t>
  </si>
  <si>
    <t>Secured</t>
  </si>
  <si>
    <t>N/A</t>
  </si>
  <si>
    <t>-</t>
  </si>
  <si>
    <t>Competitive Bid: Environmental Permitting, Construction Supervision, and Permit Compliance</t>
  </si>
  <si>
    <r>
      <t xml:space="preserve">Non-State: </t>
    </r>
    <r>
      <rPr>
        <i/>
        <sz val="11"/>
        <rFont val="Calibri"/>
        <family val="2"/>
        <scheme val="minor"/>
      </rPr>
      <t>City of Baxter</t>
    </r>
  </si>
  <si>
    <r>
      <t xml:space="preserve">State:  </t>
    </r>
    <r>
      <rPr>
        <i/>
        <sz val="11"/>
        <rFont val="Calibri"/>
        <family val="2"/>
        <scheme val="minor"/>
      </rPr>
      <t>Requesting Cost Share with MnDot (not yet requested)</t>
    </r>
  </si>
  <si>
    <r>
      <t xml:space="preserve">Project Manager: </t>
    </r>
    <r>
      <rPr>
        <i/>
        <sz val="11"/>
        <rFont val="Calibri"/>
        <family val="2"/>
        <scheme val="minor"/>
      </rPr>
      <t>Tim Terrill</t>
    </r>
  </si>
  <si>
    <r>
      <t xml:space="preserve">Organization: </t>
    </r>
    <r>
      <rPr>
        <i/>
        <sz val="11"/>
        <rFont val="Calibri"/>
        <family val="2"/>
        <scheme val="minor"/>
      </rPr>
      <t>Mississippi Headwaters Board</t>
    </r>
  </si>
  <si>
    <t>A: Construction of Green Infrastructure &amp; Stormwater BMP</t>
  </si>
  <si>
    <r>
      <t xml:space="preserve">Project Length and Completion Date: </t>
    </r>
    <r>
      <rPr>
        <sz val="11"/>
        <rFont val="Calibri"/>
        <family val="2"/>
        <scheme val="minor"/>
      </rPr>
      <t xml:space="preserve"> 3</t>
    </r>
    <r>
      <rPr>
        <i/>
        <sz val="11"/>
        <rFont val="Calibri"/>
        <family val="2"/>
        <scheme val="minor"/>
      </rPr>
      <t xml:space="preserve"> Years, Summer 2020 - Summer 2023</t>
    </r>
  </si>
  <si>
    <r>
      <t xml:space="preserve">Today's Date: </t>
    </r>
    <r>
      <rPr>
        <sz val="11"/>
        <color rgb="FFFF0000"/>
        <rFont val="Calibri"/>
        <family val="2"/>
        <scheme val="minor"/>
      </rPr>
      <t xml:space="preserve"> </t>
    </r>
    <r>
      <rPr>
        <i/>
        <sz val="11"/>
        <rFont val="Calibri"/>
        <family val="2"/>
        <scheme val="minor"/>
      </rPr>
      <t>April 11, 2019</t>
    </r>
  </si>
  <si>
    <t>C: Planting native seed, pollinator species, and native plugs</t>
  </si>
  <si>
    <t>Attorney, survey, filing with county. Title Holder will be the City of Baxter.</t>
  </si>
  <si>
    <t>B: Connection of City trail to Paul Bunyan regional trail and installation of educational kiosks</t>
  </si>
  <si>
    <t>Competitive Bid: Construction and Restoration (see A-C below)</t>
  </si>
  <si>
    <t>Executive Director, MHB. $ 15,000 (80% salary, 20% benefits) 15% FTE each year for 1 year. Main responsibilities include full oversight of the LCCMR grant and project management.</t>
  </si>
  <si>
    <t>Fee Title Land Acquisition</t>
  </si>
  <si>
    <t>Acquire 13.8 acres from Good Samaritan</t>
  </si>
  <si>
    <r>
      <t xml:space="preserve">Project Title: </t>
    </r>
    <r>
      <rPr>
        <sz val="11"/>
        <rFont val="Calibri"/>
        <family val="2"/>
        <scheme val="minor"/>
      </rPr>
      <t xml:space="preserve"> </t>
    </r>
    <r>
      <rPr>
        <i/>
        <sz val="11"/>
        <rFont val="Calibri"/>
        <family val="2"/>
        <scheme val="minor"/>
      </rPr>
      <t>Water Quality, Habitat, and Recreational Improvements to Whiskey Creek and Mississippi River, Baxter, MN</t>
    </r>
  </si>
  <si>
    <t>Technical Advisory Panel Meeting Expenses
Partners identified thus far include: Mississippi Headwaters Board, City of Baxter, Crow Wing Soil and Water Conservation District, Minnesota Pollution Control Agency, City of Brainerd, Minnesota Department of Transportation, Northland Arboretum. (Estimation based on historical TAP costs and includes preparation of meetings (agenda, visual aids, etc.) and attendance/facilitation of meetings by hired consultant.)</t>
  </si>
  <si>
    <r>
      <t>Project Budget:</t>
    </r>
    <r>
      <rPr>
        <sz val="11"/>
        <rFont val="Calibri"/>
        <family val="2"/>
        <scheme val="minor"/>
      </rPr>
      <t xml:space="preserve"> </t>
    </r>
    <r>
      <rPr>
        <i/>
        <sz val="11"/>
        <rFont val="Calibri"/>
        <family val="2"/>
        <scheme val="minor"/>
      </rPr>
      <t>$1,470,500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</si>
</sst>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10"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i/>
      <sz val="11"/>
      <name val="Calibri"/>
      <family val="2"/>
    </font>
    <font>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61">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4"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Alignment="1">
      <alignment vertical="top" wrapText="1"/>
    </xf>
    <xf numFmtId="0" fontId="5" fillId="0" borderId="0" xfId="0" applyFont="1"/>
    <xf numFmtId="165" fontId="5" fillId="0" borderId="3" xfId="1" applyNumberFormat="1" applyFont="1" applyBorder="1" applyAlignment="1">
      <alignment horizontal="left"/>
    </xf>
    <xf numFmtId="0" fontId="5" fillId="0" borderId="3" xfId="0" applyFont="1" applyBorder="1" applyAlignment="1">
      <alignment horizontal="left"/>
    </xf>
    <xf numFmtId="0" fontId="4" fillId="0" borderId="13" xfId="0" applyFont="1" applyBorder="1" applyAlignment="1">
      <alignment vertical="top" wrapText="1"/>
    </xf>
    <xf numFmtId="0" fontId="5" fillId="0" borderId="12" xfId="0" applyFont="1" applyBorder="1" applyAlignment="1">
      <alignment vertical="top" wrapText="1"/>
    </xf>
    <xf numFmtId="164" fontId="3" fillId="0" borderId="0" xfId="0" applyNumberFormat="1" applyFont="1" applyBorder="1" applyAlignment="1">
      <alignment vertical="top" wrapText="1"/>
    </xf>
    <xf numFmtId="164" fontId="4" fillId="0" borderId="0" xfId="0" applyNumberFormat="1" applyFont="1" applyBorder="1" applyAlignment="1">
      <alignment vertical="top" wrapText="1"/>
    </xf>
    <xf numFmtId="164" fontId="3" fillId="0" borderId="0" xfId="0" applyNumberFormat="1" applyFont="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top" wrapText="1"/>
    </xf>
    <xf numFmtId="0" fontId="4" fillId="0" borderId="8" xfId="0" applyFont="1" applyFill="1" applyBorder="1" applyAlignment="1">
      <alignment vertical="top" wrapText="1"/>
    </xf>
    <xf numFmtId="0" fontId="4" fillId="0" borderId="10" xfId="0" applyFont="1" applyFill="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indent="2"/>
    </xf>
    <xf numFmtId="0" fontId="5" fillId="0" borderId="13" xfId="0" applyFont="1" applyBorder="1" applyAlignment="1">
      <alignment horizontal="left" vertical="top" wrapText="1" indent="2"/>
    </xf>
    <xf numFmtId="0" fontId="8" fillId="0" borderId="3" xfId="0" applyFont="1" applyBorder="1" applyAlignment="1">
      <alignment horizontal="left" wrapText="1" indent="2"/>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111919</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8"/>
  <sheetViews>
    <sheetView tabSelected="1" topLeftCell="A7" zoomScale="80" zoomScaleNormal="80" zoomScaleSheetLayoutView="100" zoomScalePageLayoutView="70" workbookViewId="0">
      <selection activeCell="H17" sqref="H17"/>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25</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22</v>
      </c>
      <c r="B3" s="4"/>
      <c r="C3" s="4"/>
      <c r="D3" s="3"/>
      <c r="E3" s="3"/>
      <c r="F3" s="3"/>
      <c r="G3" s="3"/>
      <c r="H3" s="3"/>
      <c r="I3" s="3"/>
      <c r="J3" s="3"/>
      <c r="K3" s="3"/>
      <c r="L3" s="3"/>
      <c r="M3" s="3"/>
      <c r="N3" s="3"/>
      <c r="O3" s="3"/>
      <c r="P3" s="3"/>
      <c r="Q3" s="3"/>
      <c r="R3" s="3"/>
      <c r="S3" s="3"/>
    </row>
    <row r="4" spans="1:19" s="37" customFormat="1" ht="16.149999999999999" customHeight="1" x14ac:dyDescent="0.2">
      <c r="A4" s="12" t="s">
        <v>9</v>
      </c>
      <c r="B4" s="35"/>
      <c r="C4" s="35"/>
      <c r="D4" s="36"/>
      <c r="E4" s="36"/>
      <c r="F4" s="36"/>
      <c r="G4" s="36"/>
      <c r="H4" s="36"/>
      <c r="I4" s="36"/>
      <c r="J4" s="36"/>
      <c r="K4" s="36"/>
      <c r="L4" s="36"/>
      <c r="M4" s="36"/>
      <c r="N4" s="36"/>
      <c r="O4" s="36"/>
      <c r="P4" s="36"/>
      <c r="Q4" s="36"/>
      <c r="R4" s="36"/>
      <c r="S4" s="36"/>
    </row>
    <row r="5" spans="1:19" s="12" customFormat="1" ht="16.149999999999999" customHeight="1" x14ac:dyDescent="0.2">
      <c r="A5" s="12" t="s">
        <v>34</v>
      </c>
      <c r="B5" s="34"/>
      <c r="C5" s="34"/>
    </row>
    <row r="6" spans="1:19" s="5" customFormat="1" ht="16.149999999999999" customHeight="1" x14ac:dyDescent="0.2">
      <c r="A6" s="5" t="s">
        <v>46</v>
      </c>
      <c r="B6" s="6"/>
      <c r="C6" s="6"/>
    </row>
    <row r="7" spans="1:19" s="5" customFormat="1" ht="16.149999999999999" customHeight="1" x14ac:dyDescent="0.2">
      <c r="A7" s="5" t="s">
        <v>35</v>
      </c>
      <c r="B7" s="6"/>
      <c r="C7" s="6"/>
    </row>
    <row r="8" spans="1:19" s="5" customFormat="1" ht="16.149999999999999" customHeight="1" x14ac:dyDescent="0.2">
      <c r="A8" s="9" t="s">
        <v>48</v>
      </c>
      <c r="B8" s="6"/>
      <c r="C8" s="6"/>
    </row>
    <row r="9" spans="1:19" s="3" customFormat="1" ht="16.149999999999999" customHeight="1" x14ac:dyDescent="0.2">
      <c r="A9" s="5" t="s">
        <v>37</v>
      </c>
      <c r="B9" s="6"/>
      <c r="C9" s="6"/>
      <c r="D9" s="5"/>
      <c r="E9" s="5"/>
      <c r="F9" s="5"/>
      <c r="G9" s="5"/>
      <c r="H9" s="5"/>
      <c r="I9" s="5"/>
      <c r="J9" s="5"/>
      <c r="K9" s="5"/>
    </row>
    <row r="10" spans="1:19" s="5" customFormat="1" ht="16.149999999999999" customHeight="1" x14ac:dyDescent="0.2">
      <c r="A10" s="12" t="s">
        <v>38</v>
      </c>
      <c r="B10" s="6"/>
      <c r="C10" s="6"/>
      <c r="D10" s="22"/>
      <c r="E10" s="22"/>
    </row>
    <row r="11" spans="1:19" ht="33.6" customHeight="1" thickBot="1" x14ac:dyDescent="0.3">
      <c r="A11" s="26" t="s">
        <v>3</v>
      </c>
      <c r="B11" s="27"/>
      <c r="C11" s="25" t="s">
        <v>10</v>
      </c>
      <c r="D11" s="24" t="s">
        <v>2</v>
      </c>
      <c r="E11" s="25" t="s">
        <v>11</v>
      </c>
      <c r="F11" s="7"/>
      <c r="G11" s="7"/>
      <c r="H11" s="7"/>
      <c r="I11" s="7"/>
      <c r="J11" s="7"/>
      <c r="K11" s="7"/>
      <c r="L11" s="7"/>
    </row>
    <row r="12" spans="1:19" ht="15.75" thickTop="1" x14ac:dyDescent="0.2">
      <c r="A12" s="52" t="s">
        <v>1</v>
      </c>
      <c r="B12" s="53"/>
      <c r="C12" s="21"/>
      <c r="D12" s="32"/>
      <c r="E12" s="33"/>
      <c r="F12" s="7"/>
      <c r="G12" s="7"/>
      <c r="H12" s="7"/>
      <c r="I12" s="7"/>
      <c r="J12" s="7"/>
      <c r="K12" s="7"/>
      <c r="L12" s="7"/>
    </row>
    <row r="13" spans="1:19" x14ac:dyDescent="0.2">
      <c r="A13" s="46" t="s">
        <v>4</v>
      </c>
      <c r="B13" s="47"/>
      <c r="C13" s="23">
        <v>15000</v>
      </c>
      <c r="D13" s="31">
        <v>0</v>
      </c>
      <c r="E13" s="31">
        <f>C13-D13</f>
        <v>15000</v>
      </c>
      <c r="F13" s="8"/>
      <c r="G13" s="8"/>
      <c r="H13" s="8"/>
      <c r="I13" s="8"/>
      <c r="J13" s="8"/>
      <c r="K13" s="8"/>
      <c r="L13" s="8"/>
      <c r="M13" s="2"/>
    </row>
    <row r="14" spans="1:19" ht="31.15" customHeight="1" x14ac:dyDescent="0.2">
      <c r="A14" s="54" t="s">
        <v>43</v>
      </c>
      <c r="B14" s="55"/>
      <c r="C14" s="13"/>
      <c r="D14" s="31"/>
      <c r="E14" s="31"/>
      <c r="F14" s="8"/>
      <c r="G14" s="44"/>
      <c r="H14" s="8"/>
      <c r="I14" s="8"/>
      <c r="J14" s="8"/>
      <c r="K14" s="8"/>
      <c r="L14" s="8"/>
      <c r="M14" s="2"/>
    </row>
    <row r="15" spans="1:19" x14ac:dyDescent="0.2">
      <c r="A15" s="46" t="s">
        <v>5</v>
      </c>
      <c r="B15" s="47"/>
      <c r="C15" s="13"/>
      <c r="D15" s="13"/>
      <c r="E15" s="13"/>
      <c r="F15" s="8"/>
      <c r="G15" s="8"/>
      <c r="H15" s="8"/>
      <c r="I15" s="8"/>
      <c r="J15" s="8"/>
      <c r="K15" s="8"/>
      <c r="L15" s="8"/>
      <c r="M15" s="2"/>
    </row>
    <row r="16" spans="1:19" x14ac:dyDescent="0.2">
      <c r="A16" s="56" t="s">
        <v>26</v>
      </c>
      <c r="B16" s="57"/>
      <c r="C16" s="13">
        <v>80000</v>
      </c>
      <c r="D16" s="13">
        <v>0</v>
      </c>
      <c r="E16" s="13">
        <f t="shared" ref="E16:E21" si="0">C16-D16</f>
        <v>80000</v>
      </c>
      <c r="F16" s="8"/>
      <c r="G16" s="8"/>
      <c r="H16" s="8"/>
      <c r="I16" s="8"/>
      <c r="J16" s="8"/>
      <c r="K16" s="8"/>
      <c r="L16" s="8"/>
      <c r="M16" s="2"/>
    </row>
    <row r="17" spans="1:13" x14ac:dyDescent="0.2">
      <c r="A17" s="54" t="s">
        <v>31</v>
      </c>
      <c r="B17" s="55"/>
      <c r="C17" s="13">
        <v>40000</v>
      </c>
      <c r="D17" s="13">
        <v>0</v>
      </c>
      <c r="E17" s="13">
        <f t="shared" si="0"/>
        <v>40000</v>
      </c>
      <c r="F17" s="44"/>
      <c r="G17" s="44"/>
      <c r="H17" s="8"/>
      <c r="I17" s="8"/>
      <c r="J17" s="8"/>
      <c r="K17" s="8"/>
      <c r="L17" s="8"/>
      <c r="M17" s="2"/>
    </row>
    <row r="18" spans="1:13" x14ac:dyDescent="0.2">
      <c r="A18" s="56" t="s">
        <v>42</v>
      </c>
      <c r="B18" s="57"/>
      <c r="C18" s="13"/>
      <c r="D18" s="13"/>
      <c r="E18" s="13"/>
      <c r="F18" s="8"/>
      <c r="G18" s="8"/>
      <c r="H18" s="8"/>
      <c r="I18" s="8"/>
      <c r="J18" s="8"/>
      <c r="K18" s="8"/>
      <c r="L18" s="8"/>
      <c r="M18" s="2"/>
    </row>
    <row r="19" spans="1:13" x14ac:dyDescent="0.2">
      <c r="A19" s="58" t="s">
        <v>36</v>
      </c>
      <c r="B19" s="59"/>
      <c r="C19" s="13">
        <v>600000</v>
      </c>
      <c r="D19" s="13"/>
      <c r="E19" s="13">
        <f t="shared" ref="E19" si="1">C19-D19</f>
        <v>600000</v>
      </c>
      <c r="F19" s="8"/>
      <c r="G19" s="8"/>
      <c r="H19" s="8"/>
      <c r="I19" s="8"/>
      <c r="J19" s="8"/>
      <c r="K19" s="8"/>
      <c r="L19" s="8"/>
      <c r="M19" s="2"/>
    </row>
    <row r="20" spans="1:13" x14ac:dyDescent="0.2">
      <c r="A20" s="58" t="s">
        <v>41</v>
      </c>
      <c r="B20" s="59"/>
      <c r="C20" s="13">
        <v>170000</v>
      </c>
      <c r="D20" s="13"/>
      <c r="E20" s="13">
        <f t="shared" si="0"/>
        <v>170000</v>
      </c>
      <c r="F20" s="8"/>
      <c r="G20" s="8"/>
      <c r="H20" s="8"/>
      <c r="I20" s="8"/>
      <c r="J20" s="8"/>
      <c r="K20" s="8"/>
      <c r="L20" s="8"/>
      <c r="M20" s="2"/>
    </row>
    <row r="21" spans="1:13" x14ac:dyDescent="0.25">
      <c r="A21" s="60" t="s">
        <v>39</v>
      </c>
      <c r="B21" s="60"/>
      <c r="C21" s="13">
        <v>60000</v>
      </c>
      <c r="D21" s="13">
        <v>0</v>
      </c>
      <c r="E21" s="13">
        <f t="shared" si="0"/>
        <v>60000</v>
      </c>
      <c r="F21" s="8"/>
      <c r="G21" s="8"/>
      <c r="H21" s="8"/>
      <c r="I21" s="8"/>
      <c r="J21" s="8"/>
      <c r="K21" s="8"/>
      <c r="L21" s="8"/>
      <c r="M21" s="2"/>
    </row>
    <row r="22" spans="1:13" x14ac:dyDescent="0.2">
      <c r="A22" s="46" t="s">
        <v>6</v>
      </c>
      <c r="B22" s="47"/>
      <c r="C22" s="13"/>
      <c r="D22" s="13"/>
      <c r="E22" s="13"/>
      <c r="F22" s="8"/>
      <c r="G22" s="8"/>
      <c r="H22" s="8"/>
      <c r="I22" s="8"/>
      <c r="J22" s="8"/>
      <c r="K22" s="8"/>
      <c r="L22" s="8"/>
      <c r="M22" s="2"/>
    </row>
    <row r="23" spans="1:13" x14ac:dyDescent="0.2">
      <c r="A23" s="54"/>
      <c r="B23" s="55"/>
      <c r="C23" s="13"/>
      <c r="D23" s="13"/>
      <c r="E23" s="13"/>
      <c r="F23" s="8"/>
      <c r="G23" s="8"/>
      <c r="H23" s="8"/>
      <c r="I23" s="8"/>
      <c r="J23" s="8"/>
      <c r="K23" s="8"/>
      <c r="L23" s="8"/>
      <c r="M23" s="2"/>
    </row>
    <row r="24" spans="1:13" x14ac:dyDescent="0.2">
      <c r="A24" s="46" t="s">
        <v>12</v>
      </c>
      <c r="B24" s="47"/>
      <c r="C24" s="13"/>
      <c r="D24" s="13"/>
      <c r="E24" s="13"/>
      <c r="F24" s="8"/>
      <c r="G24" s="8"/>
      <c r="H24" s="8"/>
      <c r="I24" s="8"/>
      <c r="J24" s="8"/>
      <c r="K24" s="8"/>
      <c r="L24" s="8"/>
      <c r="M24" s="2"/>
    </row>
    <row r="25" spans="1:13" x14ac:dyDescent="0.2">
      <c r="A25" s="46"/>
      <c r="B25" s="47"/>
      <c r="C25" s="13">
        <v>0</v>
      </c>
      <c r="D25" s="13">
        <v>0</v>
      </c>
      <c r="E25" s="13">
        <f t="shared" ref="E25" si="2">C25-D25</f>
        <v>0</v>
      </c>
      <c r="F25" s="8"/>
      <c r="G25" s="8"/>
      <c r="H25" s="8"/>
      <c r="I25" s="8"/>
      <c r="J25" s="8"/>
      <c r="K25" s="8"/>
      <c r="L25" s="8"/>
      <c r="M25" s="2"/>
    </row>
    <row r="26" spans="1:13" x14ac:dyDescent="0.2">
      <c r="A26" s="46" t="s">
        <v>44</v>
      </c>
      <c r="B26" s="47"/>
      <c r="C26" s="13"/>
      <c r="D26" s="13"/>
      <c r="E26" s="13"/>
    </row>
    <row r="27" spans="1:13" ht="14.45" customHeight="1" x14ac:dyDescent="0.2">
      <c r="A27" s="42" t="s">
        <v>45</v>
      </c>
      <c r="B27" s="41"/>
      <c r="C27" s="13">
        <v>433200</v>
      </c>
      <c r="D27" s="13"/>
      <c r="E27" s="13">
        <f t="shared" ref="E27" si="3">C27-D27</f>
        <v>433200</v>
      </c>
    </row>
    <row r="28" spans="1:13" x14ac:dyDescent="0.2">
      <c r="A28" s="46" t="s">
        <v>14</v>
      </c>
      <c r="B28" s="47"/>
      <c r="C28" s="13"/>
      <c r="D28" s="13"/>
      <c r="E28" s="13"/>
      <c r="G28" s="45"/>
    </row>
    <row r="29" spans="1:13" x14ac:dyDescent="0.2">
      <c r="A29" s="54" t="s">
        <v>40</v>
      </c>
      <c r="B29" s="55"/>
      <c r="C29" s="13">
        <v>66800</v>
      </c>
      <c r="D29" s="13">
        <v>0</v>
      </c>
      <c r="E29" s="13">
        <f>C29-D29</f>
        <v>66800</v>
      </c>
    </row>
    <row r="30" spans="1:13" x14ac:dyDescent="0.2">
      <c r="A30" s="46" t="s">
        <v>13</v>
      </c>
      <c r="B30" s="47"/>
      <c r="C30" s="13"/>
      <c r="D30" s="13"/>
      <c r="E30" s="13"/>
      <c r="G30" s="45"/>
    </row>
    <row r="31" spans="1:13" x14ac:dyDescent="0.2">
      <c r="A31" s="54"/>
      <c r="B31" s="55"/>
      <c r="C31" s="13">
        <v>0</v>
      </c>
      <c r="D31" s="13">
        <v>0</v>
      </c>
      <c r="E31" s="13">
        <f t="shared" ref="E31" si="4">C31-D31</f>
        <v>0</v>
      </c>
      <c r="G31" s="45"/>
    </row>
    <row r="32" spans="1:13" x14ac:dyDescent="0.2">
      <c r="A32" s="46" t="s">
        <v>7</v>
      </c>
      <c r="B32" s="47"/>
      <c r="C32" s="13"/>
      <c r="D32" s="13"/>
      <c r="E32" s="13"/>
      <c r="F32" s="7"/>
      <c r="G32" s="7"/>
      <c r="H32" s="7"/>
      <c r="I32" s="7"/>
      <c r="J32" s="7"/>
      <c r="K32" s="7"/>
      <c r="L32" s="7"/>
      <c r="M32" s="7"/>
    </row>
    <row r="33" spans="1:5" x14ac:dyDescent="0.2">
      <c r="A33" s="46"/>
      <c r="B33" s="47"/>
      <c r="C33" s="14">
        <v>0</v>
      </c>
      <c r="D33" s="13">
        <v>0</v>
      </c>
      <c r="E33" s="13">
        <f t="shared" ref="E33" si="5">C33-D33</f>
        <v>0</v>
      </c>
    </row>
    <row r="34" spans="1:5" x14ac:dyDescent="0.2">
      <c r="A34" s="46" t="s">
        <v>15</v>
      </c>
      <c r="B34" s="47"/>
      <c r="C34" s="14"/>
      <c r="D34" s="13"/>
      <c r="E34" s="13"/>
    </row>
    <row r="35" spans="1:5" s="2" customFormat="1" ht="93" customHeight="1" thickBot="1" x14ac:dyDescent="0.25">
      <c r="A35" s="48" t="s">
        <v>47</v>
      </c>
      <c r="B35" s="49"/>
      <c r="C35" s="15">
        <v>5500</v>
      </c>
      <c r="D35" s="15">
        <v>0</v>
      </c>
      <c r="E35" s="15">
        <f t="shared" ref="E35" si="6">C35-D35</f>
        <v>5500</v>
      </c>
    </row>
    <row r="36" spans="1:5" s="2" customFormat="1" ht="15.75" thickTop="1" x14ac:dyDescent="0.2">
      <c r="A36" s="50" t="s">
        <v>0</v>
      </c>
      <c r="B36" s="51"/>
      <c r="C36" s="16">
        <f>SUM(C13:C35)</f>
        <v>1470500</v>
      </c>
      <c r="D36" s="16">
        <f>SUM(D13:D35)</f>
        <v>0</v>
      </c>
      <c r="E36" s="16">
        <f>SUM(E13:E35)</f>
        <v>1470500</v>
      </c>
    </row>
    <row r="37" spans="1:5" s="2" customFormat="1" x14ac:dyDescent="0.2">
      <c r="B37" s="20"/>
      <c r="C37" s="20"/>
      <c r="D37" s="20"/>
      <c r="E37" s="20"/>
    </row>
    <row r="38" spans="1:5" s="2" customFormat="1" ht="30" x14ac:dyDescent="0.2">
      <c r="A38" s="28" t="s">
        <v>23</v>
      </c>
      <c r="B38" s="29" t="s">
        <v>16</v>
      </c>
      <c r="C38" s="29" t="s">
        <v>18</v>
      </c>
      <c r="D38" s="29" t="s">
        <v>19</v>
      </c>
      <c r="E38" s="29" t="s">
        <v>20</v>
      </c>
    </row>
    <row r="39" spans="1:5" s="2" customFormat="1" x14ac:dyDescent="0.25">
      <c r="A39" s="19" t="s">
        <v>32</v>
      </c>
      <c r="B39" s="39" t="s">
        <v>28</v>
      </c>
      <c r="C39" s="18">
        <v>300000</v>
      </c>
      <c r="D39" s="18">
        <v>0</v>
      </c>
      <c r="E39" s="18">
        <f>C39-D39</f>
        <v>300000</v>
      </c>
    </row>
    <row r="40" spans="1:5" s="2" customFormat="1" ht="15" customHeight="1" x14ac:dyDescent="0.25">
      <c r="A40" s="19" t="s">
        <v>33</v>
      </c>
      <c r="B40" s="39" t="s">
        <v>29</v>
      </c>
      <c r="C40" s="18" t="s">
        <v>30</v>
      </c>
      <c r="D40" s="18">
        <v>0</v>
      </c>
      <c r="E40" s="18" t="s">
        <v>30</v>
      </c>
    </row>
    <row r="41" spans="1:5" s="2" customFormat="1" x14ac:dyDescent="0.25">
      <c r="A41" s="19" t="s">
        <v>21</v>
      </c>
      <c r="B41" s="39"/>
      <c r="C41" s="18"/>
      <c r="D41" s="18"/>
      <c r="E41" s="18"/>
    </row>
    <row r="42" spans="1:5" s="2" customFormat="1" x14ac:dyDescent="0.25">
      <c r="A42" s="38"/>
      <c r="B42" s="40"/>
      <c r="C42" s="18"/>
      <c r="D42" s="18">
        <v>0</v>
      </c>
      <c r="E42" s="18">
        <f t="shared" ref="E42" si="7">C42-D42</f>
        <v>0</v>
      </c>
    </row>
    <row r="43" spans="1:5" s="2" customFormat="1" ht="45" x14ac:dyDescent="0.2">
      <c r="A43" s="30" t="s">
        <v>24</v>
      </c>
      <c r="B43" s="29" t="s">
        <v>17</v>
      </c>
      <c r="C43" s="29" t="s">
        <v>10</v>
      </c>
      <c r="D43" s="29" t="s">
        <v>19</v>
      </c>
      <c r="E43" s="29" t="s">
        <v>20</v>
      </c>
    </row>
    <row r="44" spans="1:5" s="2" customFormat="1" x14ac:dyDescent="0.25">
      <c r="A44" s="19" t="s">
        <v>27</v>
      </c>
      <c r="B44" s="17"/>
      <c r="C44" s="18">
        <v>0</v>
      </c>
      <c r="D44" s="18">
        <v>0</v>
      </c>
      <c r="E44" s="18">
        <f t="shared" ref="E44" si="8">C44-D44</f>
        <v>0</v>
      </c>
    </row>
    <row r="45" spans="1:5" s="2" customFormat="1" x14ac:dyDescent="0.2">
      <c r="C45" s="43"/>
    </row>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sheetData>
  <mergeCells count="24">
    <mergeCell ref="A30:B30"/>
    <mergeCell ref="A31:B31"/>
    <mergeCell ref="A18:B18"/>
    <mergeCell ref="A19:B19"/>
    <mergeCell ref="A20:B20"/>
    <mergeCell ref="A21:B21"/>
    <mergeCell ref="A28:B28"/>
    <mergeCell ref="A29:B29"/>
    <mergeCell ref="A12:B12"/>
    <mergeCell ref="A13:B13"/>
    <mergeCell ref="A26:B26"/>
    <mergeCell ref="A15:B15"/>
    <mergeCell ref="A17:B17"/>
    <mergeCell ref="A22:B22"/>
    <mergeCell ref="A23:B23"/>
    <mergeCell ref="A25:B25"/>
    <mergeCell ref="A24:B24"/>
    <mergeCell ref="A14:B14"/>
    <mergeCell ref="A16:B16"/>
    <mergeCell ref="A34:B34"/>
    <mergeCell ref="A35:B35"/>
    <mergeCell ref="A36:B36"/>
    <mergeCell ref="A32:B32"/>
    <mergeCell ref="A33:B33"/>
  </mergeCells>
  <phoneticPr fontId="1" type="noConversion"/>
  <pageMargins left="0.5" right="0.5" top="0.5" bottom="0.5" header="0.25" footer="0"/>
  <pageSetup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2019-04-09T12:56:21Z</cp:lastPrinted>
  <dcterms:created xsi:type="dcterms:W3CDTF">2001-02-08T10:40:59Z</dcterms:created>
  <dcterms:modified xsi:type="dcterms:W3CDTF">2019-05-06T16:12:45Z</dcterms:modified>
</cp:coreProperties>
</file>