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0625" windowHeight="10980"/>
  </bookViews>
  <sheets>
    <sheet name="Project Budget" sheetId="1" r:id="rId1"/>
  </sheets>
  <definedNames>
    <definedName name="_xlnm.Print_Area" localSheetId="0">'Project Budget'!$A$1:$E$53</definedName>
  </definedNames>
  <calcPr calcId="162913"/>
</workbook>
</file>

<file path=xl/calcChain.xml><?xml version="1.0" encoding="utf-8"?>
<calcChain xmlns="http://schemas.openxmlformats.org/spreadsheetml/2006/main">
  <c r="E30" i="1" l="1"/>
  <c r="E29" i="1"/>
  <c r="E28" i="1"/>
  <c r="E27" i="1"/>
  <c r="E21" i="1"/>
  <c r="E20" i="1"/>
  <c r="E19" i="1"/>
  <c r="E18" i="1"/>
  <c r="E48" i="1" l="1"/>
  <c r="E52" i="1" l="1"/>
  <c r="E26" i="1" l="1"/>
  <c r="E25" i="1"/>
  <c r="E16" i="1"/>
  <c r="E53" i="1" l="1"/>
  <c r="E49" i="1"/>
  <c r="E42" i="1" l="1"/>
  <c r="E46" i="1"/>
  <c r="D43" i="1" l="1"/>
  <c r="C43" i="1"/>
  <c r="E40" i="1"/>
  <c r="E38" i="1"/>
  <c r="E36" i="1"/>
  <c r="E34" i="1"/>
  <c r="E32" i="1"/>
  <c r="E17" i="1"/>
  <c r="E13" i="1"/>
  <c r="E43" i="1" l="1"/>
</calcChain>
</file>

<file path=xl/sharedStrings.xml><?xml version="1.0" encoding="utf-8"?>
<sst xmlns="http://schemas.openxmlformats.org/spreadsheetml/2006/main" count="65" uniqueCount="51">
  <si>
    <t>COLUMN TOTAL</t>
  </si>
  <si>
    <t>BUDGET ITEM</t>
  </si>
  <si>
    <t>Amount Spent</t>
  </si>
  <si>
    <t>ENVIRONMENT AND NATURAL RESOURCES TRUST FUND BUDGET</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</si>
  <si>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</si>
  <si>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</si>
  <si>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</si>
  <si>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</si>
  <si>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</si>
  <si>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</si>
  <si>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</si>
  <si>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</si>
  <si>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</si>
  <si>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</si>
  <si>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</si>
  <si>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</si>
  <si>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</si>
  <si>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</si>
  <si>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</si>
  <si>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</si>
  <si>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</si>
  <si>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</si>
  <si>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</si>
  <si>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</si>
  <si>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</si>
  <si>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</si>
  <si>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Kent Skaar</t>
  </si>
  <si>
    <r>
      <t>Project Title: Minnesota State trails Development</t>
    </r>
    <r>
      <rPr>
        <sz val="11"/>
        <rFont val="Calibri"/>
        <family val="2"/>
        <scheme val="minor"/>
      </rPr>
      <t xml:space="preserve"> </t>
    </r>
  </si>
  <si>
    <t>Organization: Minnesota Department of Natural Resources</t>
  </si>
  <si>
    <t>Project Budget: $10,000,000</t>
  </si>
  <si>
    <r>
      <t>Project Length and Completion Date: Each Project will be completed in 1.5 to 3.5 years / Final Completion 12/31/2023</t>
    </r>
    <r>
      <rPr>
        <sz val="11"/>
        <rFont val="Calibri"/>
        <family val="2"/>
        <scheme val="minor"/>
      </rPr>
      <t xml:space="preserve"> </t>
    </r>
  </si>
  <si>
    <t xml:space="preserve">Today's Date: 4/15/2019 </t>
  </si>
  <si>
    <t>NA</t>
  </si>
  <si>
    <t>Personnel (Wages and Benefits)                                                               Not Applicable To This Project</t>
  </si>
  <si>
    <t xml:space="preserve">State Trail Bridge Renewal or Replacement:  </t>
  </si>
  <si>
    <t>Professional/Technical/Service Contracts:                                            Engineering and Design</t>
  </si>
  <si>
    <t>Blazing Star State Trail-Development of Albert Lea Lake /Myre Big Island State Park Segment:</t>
  </si>
  <si>
    <t>Paul Bunyan State Trail: Renewal and Upgrading Hackensack to Backus Segment:</t>
  </si>
  <si>
    <t>Heartland State Trail: Development of Frazee / TH10 Segment:</t>
  </si>
  <si>
    <t>Cuyuna Lakes State Trail: Renewal and Upgrading Crosby West / State Rec Area Segment:</t>
  </si>
  <si>
    <t>Principal Engineering and Design for this peoject will be the responsibility of the MNDNR Engineering, Design and Construction Section. However some projects may require contract consultants due to state wide priorities or consultant expertise.  All constultant design contracts will be awarded based upon the results of a competive RFP selection process.</t>
  </si>
  <si>
    <t>Equipment/Tools/Supplies                                                                          Not Applicable to this Project</t>
  </si>
  <si>
    <t>Glacial Lakes State Trail: Development of New London / Co Hwy 40 Segment:</t>
  </si>
  <si>
    <t>For each of the Minnesota STate Trail Development or renewal projects identified, all construction will be competed by qualitifed, indepent contractors selected through the State of Minnesota's competive contract bidding process.</t>
  </si>
  <si>
    <t>Non-State:  Blazing Star State Trail:  Federal Transportation Alternatives Grant</t>
  </si>
  <si>
    <t>Secured</t>
  </si>
  <si>
    <t>ML 2017, Chp. 96, Sec. 2, Subd. 09d.  - Minnesota State Trail Projects on the Mill Towns and Casey Jones Sate Trails.</t>
  </si>
  <si>
    <t>ML 2018, Chp. 214, Art,4, Sec. 2, Subd. 09j.  - Minnesota State Trail Projects on the Gateway and Gitchi Gami State Trails.</t>
  </si>
  <si>
    <t>ML.2017 SS1. Chp. 8, Art 1. Sec. 6.Subd. 6b.    Heartland StateTrail.  Capital Bond Appropriation.  Portion of appropriation allocated to engineering and design required for the development the Frazee/TH10 Segment.</t>
  </si>
  <si>
    <r>
      <t xml:space="preserve">Heartland State Trail: Development of Frazee / TH10 Segment:           </t>
    </r>
    <r>
      <rPr>
        <b/>
        <sz val="11"/>
        <rFont val="Calibri"/>
        <family val="2"/>
        <scheme val="minor"/>
      </rPr>
      <t>Not Applicable to this project</t>
    </r>
  </si>
  <si>
    <r>
      <rPr>
        <b/>
        <sz val="11"/>
        <rFont val="Calibri"/>
        <family val="2"/>
        <scheme val="minor"/>
      </rPr>
      <t>DNR’s direct and necessary costs</t>
    </r>
    <r>
      <rPr>
        <sz val="11"/>
        <rFont val="Calibri"/>
        <family val="2"/>
        <scheme val="minor"/>
      </rPr>
      <t xml:space="preserve"> (~$114,569 total) pay for activities that are directly related to and necessary for accomplishing appropriated programs/projects. Direct and necessary costs cover HR Support (~$0), Safety Support (~$0), Financial Support (~$112,043), Communication Support (~$1,388), IT Support (~$0), and Planning Support (~$1,138) that are necessary to accomplishing funded programs/projects.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</si>
</sst>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i/>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164" fontId="4" fillId="0" borderId="3" xfId="0" applyNumberFormat="1" applyFont="1" applyBorder="1" applyAlignment="1">
      <alignment horizontal="right" vertical="top" wrapText="1"/>
    </xf>
    <xf numFmtId="0" fontId="3" fillId="0" borderId="3" xfId="0" applyFont="1" applyBorder="1" applyAlignment="1">
      <alignment wrapText="1"/>
    </xf>
    <xf numFmtId="0" fontId="3" fillId="0" borderId="3" xfId="0" applyFont="1" applyBorder="1" applyAlignment="1">
      <alignment horizontal="left"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8" fillId="0" borderId="12" xfId="0" applyFont="1" applyBorder="1" applyAlignment="1">
      <alignment vertical="top" wrapText="1"/>
    </xf>
    <xf numFmtId="0" fontId="8"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7"/>
  <sheetViews>
    <sheetView tabSelected="1" view="pageBreakPreview" zoomScaleNormal="100" zoomScaleSheetLayoutView="100" zoomScalePageLayoutView="70" workbookViewId="0">
      <selection activeCell="C42" sqref="C42"/>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25</v>
      </c>
      <c r="B1" s="2"/>
      <c r="C1" s="2"/>
    </row>
    <row r="2" spans="1:19" s="5" customFormat="1" x14ac:dyDescent="0.2">
      <c r="A2" s="6" t="s">
        <v>5</v>
      </c>
      <c r="B2" s="4"/>
      <c r="C2" s="4"/>
      <c r="D2" s="3"/>
      <c r="E2" s="3"/>
      <c r="F2" s="3"/>
      <c r="G2" s="3"/>
      <c r="H2" s="3"/>
      <c r="I2" s="3"/>
      <c r="J2" s="3"/>
      <c r="K2" s="3"/>
      <c r="L2" s="3"/>
      <c r="M2" s="3"/>
      <c r="N2" s="3"/>
      <c r="O2" s="3"/>
      <c r="P2" s="3"/>
      <c r="Q2" s="3"/>
      <c r="R2" s="3"/>
      <c r="S2" s="3"/>
    </row>
    <row r="3" spans="1:19" s="5" customFormat="1" ht="16.5" customHeight="1" x14ac:dyDescent="0.2">
      <c r="A3" s="8" t="s">
        <v>22</v>
      </c>
      <c r="B3" s="4"/>
      <c r="C3" s="4"/>
      <c r="D3" s="3"/>
      <c r="E3" s="3"/>
      <c r="F3" s="3"/>
      <c r="G3" s="3"/>
      <c r="H3" s="3"/>
      <c r="I3" s="3"/>
      <c r="J3" s="3"/>
      <c r="K3" s="3"/>
      <c r="L3" s="3"/>
      <c r="M3" s="3"/>
      <c r="N3" s="3"/>
      <c r="O3" s="3"/>
      <c r="P3" s="3"/>
      <c r="Q3" s="3"/>
      <c r="R3" s="3"/>
      <c r="S3" s="3"/>
    </row>
    <row r="4" spans="1:19" s="7" customFormat="1" ht="16.149999999999999" customHeight="1" x14ac:dyDescent="0.2">
      <c r="A4" s="5" t="s">
        <v>6</v>
      </c>
      <c r="B4" s="8"/>
      <c r="C4" s="8"/>
      <c r="D4" s="1"/>
      <c r="E4" s="1"/>
      <c r="F4" s="1"/>
      <c r="G4" s="1"/>
      <c r="H4" s="1"/>
      <c r="I4" s="1"/>
      <c r="J4" s="1"/>
      <c r="K4" s="1"/>
      <c r="L4" s="1"/>
      <c r="M4" s="1"/>
      <c r="N4" s="1"/>
      <c r="O4" s="1"/>
      <c r="P4" s="1"/>
      <c r="Q4" s="1"/>
      <c r="R4" s="1"/>
      <c r="S4" s="1"/>
    </row>
    <row r="5" spans="1:19" s="5" customFormat="1" ht="16.149999999999999" customHeight="1" x14ac:dyDescent="0.2">
      <c r="A5" s="5" t="s">
        <v>26</v>
      </c>
      <c r="B5" s="6"/>
      <c r="C5" s="6"/>
    </row>
    <row r="6" spans="1:19" s="5" customFormat="1" ht="16.149999999999999" customHeight="1" x14ac:dyDescent="0.2">
      <c r="A6" s="5" t="s">
        <v>27</v>
      </c>
      <c r="B6" s="6"/>
      <c r="C6" s="6"/>
    </row>
    <row r="7" spans="1:19" s="5" customFormat="1" ht="16.149999999999999" customHeight="1" x14ac:dyDescent="0.2">
      <c r="A7" s="5" t="s">
        <v>28</v>
      </c>
      <c r="B7" s="6"/>
      <c r="C7" s="6"/>
    </row>
    <row r="8" spans="1:19" s="5" customFormat="1" ht="16.149999999999999" customHeight="1" x14ac:dyDescent="0.2">
      <c r="A8" s="9" t="s">
        <v>29</v>
      </c>
      <c r="B8" s="6"/>
      <c r="C8" s="6"/>
    </row>
    <row r="9" spans="1:19" s="3" customFormat="1" ht="16.149999999999999" customHeight="1" x14ac:dyDescent="0.2">
      <c r="A9" s="5" t="s">
        <v>30</v>
      </c>
      <c r="B9" s="6"/>
      <c r="C9" s="6"/>
      <c r="D9" s="5"/>
      <c r="E9" s="5"/>
      <c r="F9" s="5"/>
      <c r="G9" s="5"/>
      <c r="H9" s="5"/>
      <c r="I9" s="5"/>
      <c r="J9" s="5"/>
      <c r="K9" s="5"/>
    </row>
    <row r="10" spans="1:19" s="5" customFormat="1" ht="16.149999999999999" customHeight="1" x14ac:dyDescent="0.2">
      <c r="A10" s="12" t="s">
        <v>31</v>
      </c>
      <c r="B10" s="6"/>
      <c r="C10" s="6"/>
      <c r="D10" s="23"/>
      <c r="E10" s="23"/>
    </row>
    <row r="11" spans="1:19" ht="33.6" customHeight="1" thickBot="1" x14ac:dyDescent="0.3">
      <c r="A11" s="27" t="s">
        <v>3</v>
      </c>
      <c r="B11" s="28"/>
      <c r="C11" s="26" t="s">
        <v>7</v>
      </c>
      <c r="D11" s="25" t="s">
        <v>2</v>
      </c>
      <c r="E11" s="26" t="s">
        <v>8</v>
      </c>
      <c r="F11" s="7"/>
      <c r="G11" s="7"/>
      <c r="H11" s="7"/>
      <c r="I11" s="7"/>
      <c r="J11" s="7"/>
      <c r="K11" s="7"/>
      <c r="L11" s="7"/>
    </row>
    <row r="12" spans="1:19" ht="15.75" thickTop="1" x14ac:dyDescent="0.2">
      <c r="A12" s="38" t="s">
        <v>1</v>
      </c>
      <c r="B12" s="39"/>
      <c r="C12" s="22"/>
      <c r="D12" s="33"/>
      <c r="E12" s="34"/>
      <c r="F12" s="7"/>
      <c r="G12" s="7"/>
      <c r="H12" s="7"/>
      <c r="I12" s="7"/>
      <c r="J12" s="7"/>
      <c r="K12" s="7"/>
      <c r="L12" s="7"/>
    </row>
    <row r="13" spans="1:19" x14ac:dyDescent="0.2">
      <c r="A13" s="40" t="s">
        <v>33</v>
      </c>
      <c r="B13" s="41"/>
      <c r="C13" s="14">
        <v>0</v>
      </c>
      <c r="D13" s="32">
        <v>0</v>
      </c>
      <c r="E13" s="32">
        <f>C13-D13</f>
        <v>0</v>
      </c>
      <c r="F13" s="8"/>
      <c r="G13" s="8"/>
      <c r="H13" s="8"/>
      <c r="I13" s="8"/>
      <c r="J13" s="8"/>
      <c r="K13" s="8"/>
      <c r="L13" s="8"/>
      <c r="M13" s="2"/>
    </row>
    <row r="14" spans="1:19" x14ac:dyDescent="0.2">
      <c r="A14" s="40" t="s">
        <v>35</v>
      </c>
      <c r="B14" s="41"/>
      <c r="C14" s="14"/>
      <c r="D14" s="14"/>
      <c r="E14" s="14"/>
      <c r="F14" s="8"/>
      <c r="G14" s="8"/>
      <c r="H14" s="8"/>
      <c r="I14" s="8"/>
      <c r="J14" s="8"/>
      <c r="K14" s="8"/>
      <c r="L14" s="8"/>
      <c r="M14" s="2"/>
    </row>
    <row r="15" spans="1:19" ht="58.15" customHeight="1" x14ac:dyDescent="0.2">
      <c r="A15" s="42" t="s">
        <v>40</v>
      </c>
      <c r="B15" s="43"/>
      <c r="C15" s="14"/>
      <c r="D15" s="14"/>
      <c r="E15" s="14"/>
      <c r="F15" s="8"/>
      <c r="G15" s="8"/>
      <c r="H15" s="8"/>
      <c r="I15" s="8"/>
      <c r="J15" s="8"/>
      <c r="K15" s="8"/>
      <c r="L15" s="8"/>
      <c r="M15" s="2"/>
    </row>
    <row r="16" spans="1:19" x14ac:dyDescent="0.2">
      <c r="A16" s="44" t="s">
        <v>34</v>
      </c>
      <c r="B16" s="45"/>
      <c r="C16" s="14">
        <v>175000</v>
      </c>
      <c r="D16" s="14">
        <v>0</v>
      </c>
      <c r="E16" s="14">
        <f t="shared" ref="E16:E21" si="0">C16-D16</f>
        <v>175000</v>
      </c>
      <c r="F16" s="8"/>
      <c r="G16" s="8"/>
      <c r="H16" s="8"/>
      <c r="I16" s="8"/>
      <c r="J16" s="8"/>
      <c r="K16" s="8"/>
      <c r="L16" s="8"/>
      <c r="M16" s="2"/>
    </row>
    <row r="17" spans="1:13" x14ac:dyDescent="0.2">
      <c r="A17" s="44" t="s">
        <v>36</v>
      </c>
      <c r="B17" s="45"/>
      <c r="C17" s="14">
        <v>75000</v>
      </c>
      <c r="D17" s="14">
        <v>0</v>
      </c>
      <c r="E17" s="14">
        <f t="shared" si="0"/>
        <v>75000</v>
      </c>
      <c r="F17" s="8"/>
      <c r="G17" s="8"/>
      <c r="H17" s="8"/>
      <c r="I17" s="8"/>
      <c r="J17" s="8"/>
      <c r="K17" s="8"/>
      <c r="L17" s="8"/>
      <c r="M17" s="2"/>
    </row>
    <row r="18" spans="1:13" x14ac:dyDescent="0.2">
      <c r="A18" s="44" t="s">
        <v>37</v>
      </c>
      <c r="B18" s="45"/>
      <c r="C18" s="14">
        <v>75000</v>
      </c>
      <c r="D18" s="14">
        <v>0</v>
      </c>
      <c r="E18" s="14">
        <f t="shared" si="0"/>
        <v>75000</v>
      </c>
      <c r="F18" s="8"/>
      <c r="G18" s="8"/>
      <c r="H18" s="8"/>
      <c r="I18" s="8"/>
      <c r="J18" s="8"/>
      <c r="K18" s="8"/>
      <c r="L18" s="8"/>
      <c r="M18" s="2"/>
    </row>
    <row r="19" spans="1:13" x14ac:dyDescent="0.2">
      <c r="A19" s="46" t="s">
        <v>49</v>
      </c>
      <c r="B19" s="47"/>
      <c r="C19" s="14">
        <v>0</v>
      </c>
      <c r="D19" s="14">
        <v>0</v>
      </c>
      <c r="E19" s="14">
        <f t="shared" si="0"/>
        <v>0</v>
      </c>
      <c r="F19" s="8"/>
      <c r="G19" s="8"/>
      <c r="H19" s="8"/>
      <c r="I19" s="8"/>
      <c r="J19" s="8"/>
      <c r="K19" s="8"/>
      <c r="L19" s="8"/>
      <c r="M19" s="2"/>
    </row>
    <row r="20" spans="1:13" ht="18" customHeight="1" x14ac:dyDescent="0.2">
      <c r="A20" s="44" t="s">
        <v>39</v>
      </c>
      <c r="B20" s="45"/>
      <c r="C20" s="14">
        <v>45000</v>
      </c>
      <c r="D20" s="14">
        <v>0</v>
      </c>
      <c r="E20" s="14">
        <f t="shared" si="0"/>
        <v>45000</v>
      </c>
      <c r="F20" s="8"/>
      <c r="G20" s="8"/>
      <c r="H20" s="8"/>
      <c r="I20" s="8"/>
      <c r="J20" s="8"/>
      <c r="K20" s="8"/>
      <c r="L20" s="8"/>
      <c r="M20" s="2"/>
    </row>
    <row r="21" spans="1:13" x14ac:dyDescent="0.2">
      <c r="A21" s="44" t="s">
        <v>42</v>
      </c>
      <c r="B21" s="45"/>
      <c r="C21" s="14">
        <v>150000</v>
      </c>
      <c r="D21" s="14">
        <v>0</v>
      </c>
      <c r="E21" s="14">
        <f t="shared" si="0"/>
        <v>150000</v>
      </c>
      <c r="F21" s="8"/>
      <c r="G21" s="8"/>
      <c r="H21" s="8"/>
      <c r="I21" s="8"/>
      <c r="J21" s="8"/>
      <c r="K21" s="8"/>
      <c r="L21" s="8"/>
      <c r="M21" s="2"/>
    </row>
    <row r="22" spans="1:13" x14ac:dyDescent="0.2">
      <c r="A22" s="40" t="s">
        <v>41</v>
      </c>
      <c r="B22" s="41"/>
      <c r="C22" s="14"/>
      <c r="D22" s="14"/>
      <c r="E22" s="14"/>
      <c r="F22" s="8"/>
      <c r="G22" s="8"/>
      <c r="H22" s="8"/>
      <c r="I22" s="8"/>
      <c r="J22" s="8"/>
      <c r="K22" s="8"/>
      <c r="L22" s="8"/>
      <c r="M22" s="2"/>
    </row>
    <row r="23" spans="1:13" x14ac:dyDescent="0.2">
      <c r="A23" s="40" t="s">
        <v>9</v>
      </c>
      <c r="B23" s="41"/>
      <c r="C23" s="14"/>
      <c r="D23" s="14"/>
      <c r="E23" s="14"/>
      <c r="F23" s="8"/>
      <c r="G23" s="8"/>
      <c r="H23" s="8"/>
      <c r="I23" s="8"/>
      <c r="J23" s="8"/>
      <c r="K23" s="8"/>
      <c r="L23" s="8"/>
      <c r="M23" s="2"/>
    </row>
    <row r="24" spans="1:13" ht="42.6" customHeight="1" x14ac:dyDescent="0.2">
      <c r="A24" s="42" t="s">
        <v>43</v>
      </c>
      <c r="B24" s="43"/>
      <c r="C24" s="14"/>
      <c r="D24" s="14"/>
      <c r="E24" s="14"/>
      <c r="F24" s="8"/>
      <c r="G24" s="8"/>
      <c r="H24" s="8"/>
      <c r="I24" s="8"/>
      <c r="J24" s="8"/>
      <c r="K24" s="8"/>
      <c r="L24" s="8"/>
      <c r="M24" s="2"/>
    </row>
    <row r="25" spans="1:13" x14ac:dyDescent="0.2">
      <c r="A25" s="44" t="s">
        <v>34</v>
      </c>
      <c r="B25" s="45"/>
      <c r="C25" s="14">
        <v>2297503</v>
      </c>
      <c r="D25" s="14">
        <v>0</v>
      </c>
      <c r="E25" s="14">
        <f t="shared" ref="E25:E30" si="1">C25-D25</f>
        <v>2297503</v>
      </c>
      <c r="F25" s="8"/>
      <c r="G25" s="8"/>
      <c r="H25" s="8"/>
      <c r="I25" s="8"/>
      <c r="J25" s="8"/>
      <c r="K25" s="8"/>
      <c r="L25" s="8"/>
      <c r="M25" s="2"/>
    </row>
    <row r="26" spans="1:13" x14ac:dyDescent="0.2">
      <c r="A26" s="44" t="s">
        <v>36</v>
      </c>
      <c r="B26" s="45"/>
      <c r="C26" s="14">
        <v>1655523</v>
      </c>
      <c r="D26" s="14">
        <v>0</v>
      </c>
      <c r="E26" s="14">
        <f t="shared" si="1"/>
        <v>1655523</v>
      </c>
      <c r="F26" s="8"/>
      <c r="G26" s="8"/>
      <c r="H26" s="8"/>
      <c r="I26" s="8"/>
      <c r="J26" s="8"/>
      <c r="K26" s="8"/>
      <c r="L26" s="8"/>
      <c r="M26" s="2"/>
    </row>
    <row r="27" spans="1:13" x14ac:dyDescent="0.2">
      <c r="A27" s="44" t="s">
        <v>37</v>
      </c>
      <c r="B27" s="45"/>
      <c r="C27" s="14">
        <v>1407815</v>
      </c>
      <c r="D27" s="14">
        <v>0</v>
      </c>
      <c r="E27" s="14">
        <f t="shared" si="1"/>
        <v>1407815</v>
      </c>
      <c r="F27" s="8"/>
      <c r="G27" s="8"/>
      <c r="H27" s="8"/>
      <c r="I27" s="8"/>
      <c r="J27" s="8"/>
      <c r="K27" s="8"/>
      <c r="L27" s="8"/>
      <c r="M27" s="2"/>
    </row>
    <row r="28" spans="1:13" x14ac:dyDescent="0.2">
      <c r="A28" s="46" t="s">
        <v>38</v>
      </c>
      <c r="B28" s="47"/>
      <c r="C28" s="14">
        <v>1481669</v>
      </c>
      <c r="D28" s="14">
        <v>0</v>
      </c>
      <c r="E28" s="14">
        <f t="shared" si="1"/>
        <v>1481669</v>
      </c>
      <c r="F28" s="8"/>
      <c r="G28" s="8"/>
      <c r="H28" s="8"/>
      <c r="I28" s="8"/>
      <c r="J28" s="8"/>
      <c r="K28" s="8"/>
      <c r="L28" s="8"/>
      <c r="M28" s="2"/>
    </row>
    <row r="29" spans="1:13" ht="18" customHeight="1" x14ac:dyDescent="0.2">
      <c r="A29" s="44" t="s">
        <v>39</v>
      </c>
      <c r="B29" s="45"/>
      <c r="C29" s="14">
        <v>695835</v>
      </c>
      <c r="D29" s="14">
        <v>0</v>
      </c>
      <c r="E29" s="14">
        <f t="shared" si="1"/>
        <v>695835</v>
      </c>
      <c r="F29" s="8"/>
      <c r="G29" s="8"/>
      <c r="H29" s="8"/>
      <c r="I29" s="8"/>
      <c r="J29" s="8"/>
      <c r="K29" s="8"/>
      <c r="L29" s="8"/>
      <c r="M29" s="2"/>
    </row>
    <row r="30" spans="1:13" x14ac:dyDescent="0.2">
      <c r="A30" s="44" t="s">
        <v>42</v>
      </c>
      <c r="B30" s="45"/>
      <c r="C30" s="14">
        <v>1827086</v>
      </c>
      <c r="D30" s="14">
        <v>0</v>
      </c>
      <c r="E30" s="14">
        <f t="shared" si="1"/>
        <v>1827086</v>
      </c>
      <c r="F30" s="8"/>
      <c r="G30" s="8"/>
      <c r="H30" s="8"/>
      <c r="I30" s="8"/>
      <c r="J30" s="8"/>
      <c r="K30" s="8"/>
      <c r="L30" s="8"/>
      <c r="M30" s="2"/>
    </row>
    <row r="31" spans="1:13" x14ac:dyDescent="0.2">
      <c r="A31" s="40" t="s">
        <v>10</v>
      </c>
      <c r="B31" s="41"/>
      <c r="C31" s="35" t="s">
        <v>32</v>
      </c>
      <c r="D31" s="14"/>
      <c r="E31" s="14"/>
    </row>
    <row r="32" spans="1:13" ht="14.25" customHeight="1" x14ac:dyDescent="0.2">
      <c r="A32" s="52"/>
      <c r="B32" s="53"/>
      <c r="C32" s="14">
        <v>0</v>
      </c>
      <c r="D32" s="14">
        <v>0</v>
      </c>
      <c r="E32" s="14">
        <f t="shared" ref="E32" si="2">C32-D32</f>
        <v>0</v>
      </c>
    </row>
    <row r="33" spans="1:13" x14ac:dyDescent="0.2">
      <c r="A33" s="40" t="s">
        <v>11</v>
      </c>
      <c r="B33" s="41"/>
      <c r="C33" s="35" t="s">
        <v>32</v>
      </c>
      <c r="D33" s="14"/>
      <c r="E33" s="14"/>
    </row>
    <row r="34" spans="1:13" x14ac:dyDescent="0.2">
      <c r="A34" s="52"/>
      <c r="B34" s="53"/>
      <c r="C34" s="14">
        <v>0</v>
      </c>
      <c r="D34" s="14">
        <v>0</v>
      </c>
      <c r="E34" s="14">
        <f t="shared" ref="E34" si="3">C34-D34</f>
        <v>0</v>
      </c>
    </row>
    <row r="35" spans="1:13" x14ac:dyDescent="0.2">
      <c r="A35" s="40" t="s">
        <v>12</v>
      </c>
      <c r="B35" s="41"/>
      <c r="C35" s="35" t="s">
        <v>32</v>
      </c>
      <c r="D35" s="14"/>
      <c r="E35" s="14"/>
    </row>
    <row r="36" spans="1:13" x14ac:dyDescent="0.2">
      <c r="A36" s="52"/>
      <c r="B36" s="53"/>
      <c r="C36" s="14">
        <v>0</v>
      </c>
      <c r="D36" s="14">
        <v>0</v>
      </c>
      <c r="E36" s="14">
        <f t="shared" ref="E36" si="4">C36-D36</f>
        <v>0</v>
      </c>
    </row>
    <row r="37" spans="1:13" x14ac:dyDescent="0.2">
      <c r="A37" s="40" t="s">
        <v>13</v>
      </c>
      <c r="B37" s="41"/>
      <c r="C37" s="35" t="s">
        <v>32</v>
      </c>
      <c r="D37" s="14"/>
      <c r="E37" s="14"/>
    </row>
    <row r="38" spans="1:13" x14ac:dyDescent="0.2">
      <c r="A38" s="52"/>
      <c r="B38" s="53"/>
      <c r="C38" s="14">
        <v>0</v>
      </c>
      <c r="D38" s="14">
        <v>0</v>
      </c>
      <c r="E38" s="14">
        <f t="shared" ref="E38" si="5">C38-D38</f>
        <v>0</v>
      </c>
    </row>
    <row r="39" spans="1:13" x14ac:dyDescent="0.2">
      <c r="A39" s="40" t="s">
        <v>4</v>
      </c>
      <c r="B39" s="41"/>
      <c r="C39" s="35" t="s">
        <v>32</v>
      </c>
      <c r="D39" s="14"/>
      <c r="E39" s="14"/>
      <c r="F39" s="7"/>
      <c r="G39" s="7"/>
      <c r="H39" s="7"/>
      <c r="I39" s="7"/>
      <c r="J39" s="7"/>
      <c r="K39" s="7"/>
      <c r="L39" s="7"/>
      <c r="M39" s="7"/>
    </row>
    <row r="40" spans="1:13" x14ac:dyDescent="0.2">
      <c r="A40" s="40"/>
      <c r="B40" s="41"/>
      <c r="C40" s="15">
        <v>0</v>
      </c>
      <c r="D40" s="14">
        <v>0</v>
      </c>
      <c r="E40" s="14">
        <f t="shared" ref="E40" si="6">C40-D40</f>
        <v>0</v>
      </c>
    </row>
    <row r="41" spans="1:13" x14ac:dyDescent="0.2">
      <c r="A41" s="40" t="s">
        <v>14</v>
      </c>
      <c r="B41" s="41"/>
      <c r="C41" s="15"/>
      <c r="D41" s="14"/>
      <c r="E41" s="14"/>
    </row>
    <row r="42" spans="1:13" s="2" customFormat="1" ht="83.25" customHeight="1" thickBot="1" x14ac:dyDescent="0.25">
      <c r="A42" s="48" t="s">
        <v>50</v>
      </c>
      <c r="B42" s="49"/>
      <c r="C42" s="16">
        <v>114569</v>
      </c>
      <c r="D42" s="16">
        <v>0</v>
      </c>
      <c r="E42" s="16">
        <f t="shared" ref="E42" si="7">C42-D42</f>
        <v>114569</v>
      </c>
    </row>
    <row r="43" spans="1:13" s="2" customFormat="1" ht="15.75" thickTop="1" x14ac:dyDescent="0.2">
      <c r="A43" s="50" t="s">
        <v>0</v>
      </c>
      <c r="B43" s="51"/>
      <c r="C43" s="17">
        <f>SUM(C13:C42)</f>
        <v>10000000</v>
      </c>
      <c r="D43" s="17">
        <f>SUM(D13:D42)</f>
        <v>0</v>
      </c>
      <c r="E43" s="17">
        <f>SUM(E13:E42)</f>
        <v>10000000</v>
      </c>
    </row>
    <row r="44" spans="1:13" s="2" customFormat="1" x14ac:dyDescent="0.2">
      <c r="B44" s="21"/>
      <c r="C44" s="21"/>
      <c r="D44" s="21"/>
      <c r="E44" s="21"/>
    </row>
    <row r="45" spans="1:13" s="2" customFormat="1" ht="30" x14ac:dyDescent="0.2">
      <c r="A45" s="29" t="s">
        <v>23</v>
      </c>
      <c r="B45" s="30" t="s">
        <v>15</v>
      </c>
      <c r="C45" s="30" t="s">
        <v>17</v>
      </c>
      <c r="D45" s="30" t="s">
        <v>18</v>
      </c>
      <c r="E45" s="30" t="s">
        <v>19</v>
      </c>
    </row>
    <row r="46" spans="1:13" s="2" customFormat="1" ht="30" x14ac:dyDescent="0.25">
      <c r="A46" s="20" t="s">
        <v>44</v>
      </c>
      <c r="B46" s="18" t="s">
        <v>45</v>
      </c>
      <c r="C46" s="19">
        <v>960000</v>
      </c>
      <c r="D46" s="19">
        <v>0</v>
      </c>
      <c r="E46" s="19">
        <f>C46-D46</f>
        <v>960000</v>
      </c>
    </row>
    <row r="47" spans="1:13" s="2" customFormat="1" ht="15" customHeight="1" x14ac:dyDescent="0.25">
      <c r="A47" s="20" t="s">
        <v>20</v>
      </c>
      <c r="B47" s="18"/>
      <c r="C47" s="19"/>
      <c r="D47" s="19"/>
      <c r="E47" s="19"/>
    </row>
    <row r="48" spans="1:13" s="2" customFormat="1" ht="43.9" customHeight="1" x14ac:dyDescent="0.25">
      <c r="A48" s="37" t="s">
        <v>48</v>
      </c>
      <c r="B48" s="18" t="s">
        <v>45</v>
      </c>
      <c r="C48" s="19">
        <v>100000</v>
      </c>
      <c r="D48" s="19">
        <v>0</v>
      </c>
      <c r="E48" s="19">
        <f>C48-D48</f>
        <v>100000</v>
      </c>
    </row>
    <row r="49" spans="1:5" s="2" customFormat="1" x14ac:dyDescent="0.25">
      <c r="A49" s="20" t="s">
        <v>21</v>
      </c>
      <c r="B49" s="18" t="s">
        <v>32</v>
      </c>
      <c r="C49" s="19">
        <v>0</v>
      </c>
      <c r="D49" s="19">
        <v>0</v>
      </c>
      <c r="E49" s="19">
        <f t="shared" ref="E49" si="8">C49-D49</f>
        <v>0</v>
      </c>
    </row>
    <row r="50" spans="1:5" s="2" customFormat="1" x14ac:dyDescent="0.25">
      <c r="A50" s="13"/>
      <c r="B50" s="24"/>
      <c r="C50" s="24"/>
      <c r="D50" s="24"/>
      <c r="E50" s="24"/>
    </row>
    <row r="51" spans="1:5" s="2" customFormat="1" ht="45" x14ac:dyDescent="0.2">
      <c r="A51" s="31" t="s">
        <v>24</v>
      </c>
      <c r="B51" s="30" t="s">
        <v>16</v>
      </c>
      <c r="C51" s="30" t="s">
        <v>7</v>
      </c>
      <c r="D51" s="30" t="s">
        <v>18</v>
      </c>
      <c r="E51" s="30" t="s">
        <v>19</v>
      </c>
    </row>
    <row r="52" spans="1:5" s="2" customFormat="1" ht="29.45" customHeight="1" x14ac:dyDescent="0.25">
      <c r="A52" s="36" t="s">
        <v>46</v>
      </c>
      <c r="B52" s="18">
        <v>293000</v>
      </c>
      <c r="C52" s="19">
        <v>1038000</v>
      </c>
      <c r="D52" s="19">
        <v>161033</v>
      </c>
      <c r="E52" s="19">
        <f t="shared" ref="E52" si="9">C52-D52</f>
        <v>876967</v>
      </c>
    </row>
    <row r="53" spans="1:5" s="2" customFormat="1" ht="29.45" customHeight="1" x14ac:dyDescent="0.25">
      <c r="A53" s="36" t="s">
        <v>47</v>
      </c>
      <c r="B53" s="18">
        <v>400000</v>
      </c>
      <c r="C53" s="19">
        <v>2500000</v>
      </c>
      <c r="D53" s="19">
        <v>0</v>
      </c>
      <c r="E53" s="19">
        <f t="shared" ref="E53" si="10">C53-D53</f>
        <v>2500000</v>
      </c>
    </row>
    <row r="54" spans="1:5" s="2" customFormat="1" x14ac:dyDescent="0.2"/>
    <row r="55" spans="1:5" s="2" customFormat="1" x14ac:dyDescent="0.2"/>
    <row r="56" spans="1:5" s="2" customFormat="1" x14ac:dyDescent="0.2"/>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sheetData>
  <mergeCells count="32">
    <mergeCell ref="A30:B30"/>
    <mergeCell ref="A41:B41"/>
    <mergeCell ref="A42:B42"/>
    <mergeCell ref="A43:B43"/>
    <mergeCell ref="A37:B37"/>
    <mergeCell ref="A38:B38"/>
    <mergeCell ref="A39:B39"/>
    <mergeCell ref="A40:B40"/>
    <mergeCell ref="A32:B32"/>
    <mergeCell ref="A33:B33"/>
    <mergeCell ref="A34:B34"/>
    <mergeCell ref="A35:B35"/>
    <mergeCell ref="A36:B36"/>
    <mergeCell ref="A31:B31"/>
    <mergeCell ref="A26:B26"/>
    <mergeCell ref="A27:B27"/>
    <mergeCell ref="A28:B28"/>
    <mergeCell ref="A29:B29"/>
    <mergeCell ref="A14:B14"/>
    <mergeCell ref="A17:B17"/>
    <mergeCell ref="A22:B22"/>
    <mergeCell ref="A16:B16"/>
    <mergeCell ref="A18:B18"/>
    <mergeCell ref="A19:B19"/>
    <mergeCell ref="A20:B20"/>
    <mergeCell ref="A21:B21"/>
    <mergeCell ref="A15:B15"/>
    <mergeCell ref="A12:B12"/>
    <mergeCell ref="A13:B13"/>
    <mergeCell ref="A23:B23"/>
    <mergeCell ref="A24:B24"/>
    <mergeCell ref="A25:B25"/>
  </mergeCells>
  <phoneticPr fontId="1" type="noConversion"/>
  <pageMargins left="0.5" right="0.5" top="0.5" bottom="0.5" header="0.25" footer="0"/>
  <pageSetup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2019-04-15T13:55:28Z</cp:lastPrinted>
  <dcterms:created xsi:type="dcterms:W3CDTF">2001-02-08T10:40:59Z</dcterms:created>
  <dcterms:modified xsi:type="dcterms:W3CDTF">2019-05-09T12:24:52Z</dcterms:modified>
</cp:coreProperties>
</file>