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Budget'!$A$1:$E$44</definedName>
  </definedNames>
  <calcPr calcId="179017"/>
</workbook>
</file>

<file path=xl/calcChain.xml><?xml version="1.0" encoding="utf-8"?>
<calcChain xmlns="http://schemas.openxmlformats.org/spreadsheetml/2006/main">
  <c r="B42" i="1" l="1"/>
  <c r="E43" i="1" l="1"/>
  <c r="E42" i="1" l="1"/>
  <c r="E38" i="1"/>
  <c r="E39" i="1"/>
  <c r="E44" i="1" l="1"/>
  <c r="E34" i="1" l="1"/>
  <c r="E37" i="1"/>
  <c r="D35" i="1" l="1"/>
  <c r="C35" i="1"/>
  <c r="E32" i="1"/>
  <c r="E30" i="1"/>
  <c r="E28" i="1"/>
  <c r="E26" i="1"/>
  <c r="E24" i="1"/>
  <c r="E22" i="1"/>
  <c r="E20" i="1"/>
  <c r="E18" i="1"/>
  <c r="E15" i="1"/>
  <c r="E35" i="1" l="1"/>
</calcChain>
</file>

<file path=xl/sharedStrings.xml><?xml version="1.0" encoding="utf-8"?>
<sst xmlns="http://schemas.openxmlformats.org/spreadsheetml/2006/main" count="45" uniqueCount="41">
  <si>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</si>
  <si>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</si>
  <si>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</si>
  <si>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</si>
  <si>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</si>
  <si>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</si>
  <si>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</si>
  <si>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</si>
  <si>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</si>
  <si>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</si>
  <si>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</si>
  <si>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</si>
  <si>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</si>
  <si>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</si>
  <si>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</si>
  <si>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</si>
  <si>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</si>
  <si>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</si>
  <si>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</si>
  <si>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</si>
  <si>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</si>
  <si>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</si>
  <si>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</si>
  <si>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</si>
  <si>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</si>
  <si>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</si>
  <si>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</si>
  <si>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Title: Metropolitan Regional Parks System Land Acquisition - Phase 6</t>
  </si>
  <si>
    <t>Legal Citation: Staff will update the legal citation upon work plan approval by the LCCMR following the MN Legislative Session.</t>
  </si>
  <si>
    <t>Project Manager: Emmett Mullin</t>
  </si>
  <si>
    <t>Organization: Metropolitan Council</t>
  </si>
  <si>
    <t>M.L. 2020 ENRTF Appropriation:  $2,500,000</t>
  </si>
  <si>
    <t>Project Length and Completion Date: 3 Years, June 30, 2023</t>
  </si>
  <si>
    <t>Metropolitan Council matching funds</t>
  </si>
  <si>
    <t>Pending</t>
  </si>
  <si>
    <t>Regional Parks Implementing Agency matching funds</t>
  </si>
  <si>
    <t xml:space="preserve">M.L. 2014, Ch. 226, Sec. 2, Subd. 07b; extended to 6/30/18 by M.L. 2017, Ch. 96, Sec. 2, Subd 17(a)(5) and M.L. 2018, Chp. 214, Art. 4, Sec. 2, Subd. 20.
</t>
  </si>
  <si>
    <t>M.L. 2015, Chp. 75, Sec. 2, Subd. 09b, as extended M.L. 2018, Chp. 214, Art. 4, Sec. 2, Subd. 20</t>
  </si>
  <si>
    <t>M.L. 2017, Chp. 96, Sec. 2 subd. 9(a)</t>
  </si>
  <si>
    <t xml:space="preserve">Grants to Regional Parks Implementing Agencies for approximately 5 properties. Some may be converted to trail easements as awards are made. </t>
  </si>
  <si>
    <t>Today’s Date: April 15,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</si>
</sst>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wrapText="1" indent="1"/>
    </xf>
    <xf numFmtId="0" fontId="8" fillId="0" borderId="0" xfId="0" applyFont="1"/>
    <xf numFmtId="0" fontId="8" fillId="4" borderId="0" xfId="0" applyFont="1" applyFill="1" applyAlignment="1">
      <alignment wrapText="1"/>
    </xf>
    <xf numFmtId="0" fontId="3" fillId="0" borderId="3" xfId="0" applyFont="1" applyBorder="1" applyAlignment="1">
      <alignment wrapText="1"/>
    </xf>
    <xf numFmtId="165" fontId="3" fillId="0" borderId="3" xfId="1" applyNumberFormat="1" applyFont="1" applyFill="1" applyBorder="1" applyAlignment="1">
      <alignment horizontal="right"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192880</xdr:colOff>
      <xdr:row>0</xdr:row>
      <xdr:rowOff>16670</xdr:rowOff>
    </xdr:from>
    <xdr:to>
      <xdr:col>4</xdr:col>
      <xdr:colOff>676653</xdr:colOff>
      <xdr:row>4</xdr:row>
      <xdr:rowOff>183357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7505" y="16670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8"/>
  <sheetViews>
    <sheetView tabSelected="1" zoomScaleNormal="100" zoomScaleSheetLayoutView="100" zoomScalePageLayoutView="70" workbookViewId="0">
      <selection activeCell="A11" sqref="A11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26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23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/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27</v>
      </c>
      <c r="B5" s="6"/>
      <c r="C5" s="6"/>
    </row>
    <row r="6" spans="1:19" s="5" customFormat="1" ht="16.149999999999999" customHeight="1" x14ac:dyDescent="0.2">
      <c r="A6" s="5" t="s">
        <v>28</v>
      </c>
      <c r="B6" s="6"/>
      <c r="C6" s="6"/>
    </row>
    <row r="7" spans="1:19" s="5" customFormat="1" ht="16.149999999999999" customHeight="1" x14ac:dyDescent="0.2">
      <c r="A7" s="5" t="s">
        <v>29</v>
      </c>
      <c r="B7" s="6"/>
      <c r="C7" s="6"/>
    </row>
    <row r="8" spans="1:19" s="5" customFormat="1" ht="16.149999999999999" customHeight="1" x14ac:dyDescent="0.2">
      <c r="A8" s="9" t="s">
        <v>30</v>
      </c>
      <c r="B8" s="6"/>
      <c r="C8" s="6"/>
    </row>
    <row r="9" spans="1:19" s="3" customFormat="1" ht="16.149999999999999" customHeight="1" x14ac:dyDescent="0.2">
      <c r="A9" s="5" t="s">
        <v>31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3" customFormat="1" ht="16.149999999999999" customHeight="1" x14ac:dyDescent="0.2">
      <c r="A10" s="5" t="s">
        <v>32</v>
      </c>
      <c r="B10" s="6"/>
      <c r="C10" s="6"/>
      <c r="D10" s="5"/>
      <c r="E10" s="5"/>
      <c r="F10" s="5"/>
      <c r="G10" s="5"/>
      <c r="H10" s="5"/>
      <c r="I10" s="5"/>
      <c r="J10" s="5"/>
      <c r="K10" s="5"/>
    </row>
    <row r="11" spans="1:19" s="3" customFormat="1" ht="16.149999999999999" customHeight="1" x14ac:dyDescent="0.2">
      <c r="A11" s="5" t="s">
        <v>40</v>
      </c>
      <c r="B11" s="6"/>
      <c r="C11" s="6"/>
      <c r="D11" s="5"/>
      <c r="E11" s="5"/>
      <c r="F11" s="5"/>
      <c r="G11" s="5"/>
      <c r="H11" s="5"/>
      <c r="I11" s="5"/>
      <c r="J11" s="5"/>
      <c r="K11" s="5"/>
    </row>
    <row r="12" spans="1:19" s="5" customFormat="1" ht="16.149999999999999" customHeight="1" x14ac:dyDescent="0.2">
      <c r="A12" s="12"/>
      <c r="B12" s="6"/>
      <c r="C12" s="6"/>
      <c r="D12" s="22"/>
      <c r="E12" s="22"/>
    </row>
    <row r="13" spans="1:19" ht="33.6" customHeight="1" thickBot="1" x14ac:dyDescent="0.3">
      <c r="A13" s="26" t="s">
        <v>3</v>
      </c>
      <c r="B13" s="27"/>
      <c r="C13" s="25" t="s">
        <v>9</v>
      </c>
      <c r="D13" s="24" t="s">
        <v>2</v>
      </c>
      <c r="E13" s="25" t="s">
        <v>10</v>
      </c>
      <c r="F13" s="7"/>
      <c r="G13" s="7"/>
      <c r="H13" s="7"/>
      <c r="I13" s="7"/>
      <c r="J13" s="7"/>
      <c r="K13" s="7"/>
      <c r="L13" s="7"/>
    </row>
    <row r="14" spans="1:19" ht="15.75" thickTop="1" x14ac:dyDescent="0.2">
      <c r="A14" s="40" t="s">
        <v>1</v>
      </c>
      <c r="B14" s="41"/>
      <c r="C14" s="21"/>
      <c r="D14" s="33"/>
      <c r="E14" s="34"/>
      <c r="F14" s="7"/>
      <c r="G14" s="7"/>
      <c r="H14" s="7"/>
      <c r="I14" s="7"/>
      <c r="J14" s="7"/>
      <c r="K14" s="7"/>
      <c r="L14" s="7"/>
    </row>
    <row r="15" spans="1:19" x14ac:dyDescent="0.2">
      <c r="A15" s="42" t="s">
        <v>4</v>
      </c>
      <c r="B15" s="43"/>
      <c r="C15" s="14">
        <v>0</v>
      </c>
      <c r="D15" s="31">
        <v>0</v>
      </c>
      <c r="E15" s="31">
        <f>C15-D15</f>
        <v>0</v>
      </c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4"/>
      <c r="B16" s="45"/>
      <c r="C16" s="32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2" t="s">
        <v>5</v>
      </c>
      <c r="B17" s="43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4"/>
      <c r="B18" s="45"/>
      <c r="C18" s="14">
        <v>0</v>
      </c>
      <c r="D18" s="14">
        <v>0</v>
      </c>
      <c r="E18" s="14">
        <f t="shared" ref="E18" si="0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2" t="s">
        <v>6</v>
      </c>
      <c r="B19" s="43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2"/>
      <c r="B20" s="43"/>
      <c r="C20" s="14">
        <v>0</v>
      </c>
      <c r="D20" s="14">
        <v>0</v>
      </c>
      <c r="E20" s="14">
        <f t="shared" ref="E20" si="1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2" t="s">
        <v>11</v>
      </c>
      <c r="B21" s="43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2"/>
      <c r="B22" s="43"/>
      <c r="C22" s="14">
        <v>0</v>
      </c>
      <c r="D22" s="14">
        <v>0</v>
      </c>
      <c r="E22" s="14">
        <f t="shared" ref="E22" si="2"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2" t="s">
        <v>12</v>
      </c>
      <c r="B23" s="43"/>
      <c r="C23" s="14"/>
      <c r="D23" s="14"/>
      <c r="E23" s="14"/>
    </row>
    <row r="24" spans="1:13" ht="33.75" customHeight="1" x14ac:dyDescent="0.2">
      <c r="A24" s="46" t="s">
        <v>39</v>
      </c>
      <c r="B24" s="47"/>
      <c r="C24" s="14">
        <v>2500000</v>
      </c>
      <c r="D24" s="14">
        <v>0</v>
      </c>
      <c r="E24" s="14">
        <f t="shared" ref="E24" si="3">C24-D24</f>
        <v>2500000</v>
      </c>
    </row>
    <row r="25" spans="1:13" x14ac:dyDescent="0.2">
      <c r="A25" s="42" t="s">
        <v>13</v>
      </c>
      <c r="B25" s="43"/>
      <c r="C25" s="14"/>
      <c r="D25" s="14"/>
      <c r="E25" s="14"/>
    </row>
    <row r="26" spans="1:13" x14ac:dyDescent="0.2">
      <c r="A26" s="46"/>
      <c r="B26" s="47"/>
      <c r="C26" s="14">
        <v>0</v>
      </c>
      <c r="D26" s="14">
        <v>0</v>
      </c>
      <c r="E26" s="14">
        <f t="shared" ref="E26" si="4">C26-D26</f>
        <v>0</v>
      </c>
    </row>
    <row r="27" spans="1:13" x14ac:dyDescent="0.2">
      <c r="A27" s="42" t="s">
        <v>14</v>
      </c>
      <c r="B27" s="43"/>
      <c r="C27" s="14"/>
      <c r="D27" s="14"/>
      <c r="E27" s="14"/>
    </row>
    <row r="28" spans="1:13" x14ac:dyDescent="0.2">
      <c r="A28" s="46"/>
      <c r="B28" s="47"/>
      <c r="C28" s="14">
        <v>0</v>
      </c>
      <c r="D28" s="14">
        <v>0</v>
      </c>
      <c r="E28" s="14">
        <f t="shared" ref="E28" si="5">C28-D28</f>
        <v>0</v>
      </c>
    </row>
    <row r="29" spans="1:13" x14ac:dyDescent="0.2">
      <c r="A29" s="42" t="s">
        <v>15</v>
      </c>
      <c r="B29" s="43"/>
      <c r="C29" s="14"/>
      <c r="D29" s="14"/>
      <c r="E29" s="14"/>
    </row>
    <row r="30" spans="1:13" x14ac:dyDescent="0.2">
      <c r="A30" s="46"/>
      <c r="B30" s="47"/>
      <c r="C30" s="14">
        <v>0</v>
      </c>
      <c r="D30" s="14">
        <v>0</v>
      </c>
      <c r="E30" s="14">
        <f t="shared" ref="E30" si="6">C30-D30</f>
        <v>0</v>
      </c>
    </row>
    <row r="31" spans="1:13" x14ac:dyDescent="0.2">
      <c r="A31" s="42" t="s">
        <v>7</v>
      </c>
      <c r="B31" s="43"/>
      <c r="C31" s="14"/>
      <c r="D31" s="14"/>
      <c r="E31" s="14"/>
      <c r="F31" s="7"/>
      <c r="G31" s="7"/>
      <c r="H31" s="7"/>
      <c r="I31" s="7"/>
      <c r="J31" s="7"/>
      <c r="K31" s="7"/>
      <c r="L31" s="7"/>
      <c r="M31" s="7"/>
    </row>
    <row r="32" spans="1:13" x14ac:dyDescent="0.2">
      <c r="A32" s="42"/>
      <c r="B32" s="43"/>
      <c r="C32" s="15">
        <v>0</v>
      </c>
      <c r="D32" s="14">
        <v>0</v>
      </c>
      <c r="E32" s="14">
        <f t="shared" ref="E32" si="7">C32-D32</f>
        <v>0</v>
      </c>
    </row>
    <row r="33" spans="1:5" x14ac:dyDescent="0.2">
      <c r="A33" s="42" t="s">
        <v>16</v>
      </c>
      <c r="B33" s="43"/>
      <c r="C33" s="15"/>
      <c r="D33" s="14"/>
      <c r="E33" s="14"/>
    </row>
    <row r="34" spans="1:5" s="2" customFormat="1" ht="15.75" thickBot="1" x14ac:dyDescent="0.25">
      <c r="A34" s="48"/>
      <c r="B34" s="49"/>
      <c r="C34" s="16">
        <v>0</v>
      </c>
      <c r="D34" s="16">
        <v>0</v>
      </c>
      <c r="E34" s="16">
        <f t="shared" ref="E34" si="8">C34-D34</f>
        <v>0</v>
      </c>
    </row>
    <row r="35" spans="1:5" s="2" customFormat="1" ht="37.5" customHeight="1" thickTop="1" x14ac:dyDescent="0.2">
      <c r="A35" s="50" t="s">
        <v>0</v>
      </c>
      <c r="B35" s="51"/>
      <c r="C35" s="17">
        <f>SUM(C15:C34)</f>
        <v>2500000</v>
      </c>
      <c r="D35" s="17">
        <f>SUM(D15:D34)</f>
        <v>0</v>
      </c>
      <c r="E35" s="17">
        <f>SUM(E15:E34)</f>
        <v>2500000</v>
      </c>
    </row>
    <row r="36" spans="1:5" s="2" customFormat="1" ht="30" x14ac:dyDescent="0.2">
      <c r="A36" s="28" t="s">
        <v>24</v>
      </c>
      <c r="B36" s="29" t="s">
        <v>17</v>
      </c>
      <c r="C36" s="29" t="s">
        <v>19</v>
      </c>
      <c r="D36" s="29" t="s">
        <v>20</v>
      </c>
      <c r="E36" s="29" t="s">
        <v>21</v>
      </c>
    </row>
    <row r="37" spans="1:5" s="2" customFormat="1" x14ac:dyDescent="0.25">
      <c r="A37" s="20" t="s">
        <v>22</v>
      </c>
      <c r="B37" s="18"/>
      <c r="C37" s="19"/>
      <c r="D37" s="19">
        <v>0</v>
      </c>
      <c r="E37" s="19">
        <f>C37-D37</f>
        <v>0</v>
      </c>
    </row>
    <row r="38" spans="1:5" s="2" customFormat="1" x14ac:dyDescent="0.25">
      <c r="A38" s="35" t="s">
        <v>33</v>
      </c>
      <c r="B38" s="18" t="s">
        <v>34</v>
      </c>
      <c r="C38" s="19">
        <v>1666667</v>
      </c>
      <c r="D38" s="19">
        <v>0</v>
      </c>
      <c r="E38" s="19">
        <f t="shared" ref="E38:E39" si="9">C38-D38</f>
        <v>1666667</v>
      </c>
    </row>
    <row r="39" spans="1:5" s="2" customFormat="1" x14ac:dyDescent="0.25">
      <c r="A39" s="35" t="s">
        <v>35</v>
      </c>
      <c r="B39" s="18" t="s">
        <v>34</v>
      </c>
      <c r="C39" s="19">
        <v>1388888</v>
      </c>
      <c r="D39" s="19">
        <v>0</v>
      </c>
      <c r="E39" s="19">
        <f t="shared" si="9"/>
        <v>1388888</v>
      </c>
    </row>
    <row r="40" spans="1:5" s="2" customFormat="1" x14ac:dyDescent="0.25">
      <c r="A40" s="13"/>
      <c r="B40" s="23"/>
      <c r="C40" s="23"/>
      <c r="D40" s="23"/>
      <c r="E40" s="23"/>
    </row>
    <row r="41" spans="1:5" s="2" customFormat="1" ht="45" x14ac:dyDescent="0.2">
      <c r="A41" s="30" t="s">
        <v>25</v>
      </c>
      <c r="B41" s="29" t="s">
        <v>18</v>
      </c>
      <c r="C41" s="29" t="s">
        <v>9</v>
      </c>
      <c r="D41" s="29" t="s">
        <v>20</v>
      </c>
      <c r="E41" s="29" t="s">
        <v>21</v>
      </c>
    </row>
    <row r="42" spans="1:5" s="2" customFormat="1" ht="45" x14ac:dyDescent="0.25">
      <c r="A42" s="38" t="s">
        <v>36</v>
      </c>
      <c r="B42" s="39">
        <f>1500000-821537</f>
        <v>678463</v>
      </c>
      <c r="C42" s="39">
        <v>1500000</v>
      </c>
      <c r="D42" s="39">
        <v>821537</v>
      </c>
      <c r="E42" s="39">
        <f t="shared" ref="E42" si="10">C42-D42</f>
        <v>678463</v>
      </c>
    </row>
    <row r="43" spans="1:5" s="2" customFormat="1" ht="30" x14ac:dyDescent="0.25">
      <c r="A43" s="38" t="s">
        <v>37</v>
      </c>
      <c r="B43" s="39">
        <v>67338</v>
      </c>
      <c r="C43" s="39">
        <v>1000000</v>
      </c>
      <c r="D43" s="39">
        <v>0</v>
      </c>
      <c r="E43" s="39">
        <f t="shared" ref="E43" si="11">C43-D43</f>
        <v>1000000</v>
      </c>
    </row>
    <row r="44" spans="1:5" s="2" customFormat="1" x14ac:dyDescent="0.25">
      <c r="A44" s="38" t="s">
        <v>38</v>
      </c>
      <c r="B44" s="18">
        <v>0</v>
      </c>
      <c r="C44" s="39">
        <v>1500000</v>
      </c>
      <c r="D44" s="19">
        <v>0</v>
      </c>
      <c r="E44" s="19">
        <f t="shared" ref="E44" si="12">C44-D44</f>
        <v>1500000</v>
      </c>
    </row>
    <row r="45" spans="1:5" s="2" customFormat="1" x14ac:dyDescent="0.2"/>
    <row r="46" spans="1:5" s="2" customFormat="1" x14ac:dyDescent="0.2"/>
    <row r="47" spans="1:5" s="2" customFormat="1" x14ac:dyDescent="0.2">
      <c r="A47" s="37"/>
    </row>
    <row r="48" spans="1:5" s="2" customFormat="1" x14ac:dyDescent="0.2">
      <c r="A48" s="36"/>
    </row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</sheetData>
  <mergeCells count="22">
    <mergeCell ref="A33:B33"/>
    <mergeCell ref="A34:B34"/>
    <mergeCell ref="A35:B35"/>
    <mergeCell ref="A29:B29"/>
    <mergeCell ref="A30:B30"/>
    <mergeCell ref="A31:B31"/>
    <mergeCell ref="A32:B32"/>
    <mergeCell ref="A24:B24"/>
    <mergeCell ref="A25:B25"/>
    <mergeCell ref="A26:B26"/>
    <mergeCell ref="A27:B27"/>
    <mergeCell ref="A28:B28"/>
    <mergeCell ref="A23:B23"/>
    <mergeCell ref="A17:B17"/>
    <mergeCell ref="A18:B18"/>
    <mergeCell ref="A19:B19"/>
    <mergeCell ref="A20:B20"/>
    <mergeCell ref="A14:B14"/>
    <mergeCell ref="A15:B15"/>
    <mergeCell ref="A16:B16"/>
    <mergeCell ref="A21:B21"/>
    <mergeCell ref="A22:B22"/>
  </mergeCells>
  <phoneticPr fontId="1" type="noConversion"/>
  <pageMargins left="0.5" right="0.5" top="0.5" bottom="0.5" header="0.25" footer="0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2019-04-04T15:05:11Z</cp:lastPrinted>
  <dcterms:created xsi:type="dcterms:W3CDTF">2001-02-08T10:40:59Z</dcterms:created>
  <dcterms:modified xsi:type="dcterms:W3CDTF">2019-05-09T02:06:02Z</dcterms:modified>
</cp:coreProperties>
</file>