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9405"/>
  </bookViews>
  <sheets>
    <sheet name="Project Budget" sheetId="1" r:id="rId1"/>
  </sheets>
  <definedNames>
    <definedName name="_xlnm.Print_Area" localSheetId="0">'Project Budget'!$A$1:$E$39</definedName>
  </definedNames>
  <calcPr calcId="162913"/>
</workbook>
</file>

<file path=xl/calcChain.xml><?xml version="1.0" encoding="utf-8"?>
<calcChain xmlns="http://schemas.openxmlformats.org/spreadsheetml/2006/main">
  <c r="E14" i="1" l="1"/>
  <c r="E26" i="1" l="1"/>
  <c r="E33" i="1" l="1"/>
  <c r="E32" i="1"/>
  <c r="E27" i="1" l="1"/>
  <c r="E31" i="1"/>
  <c r="D28" i="1" l="1"/>
  <c r="C28" i="1"/>
  <c r="E24" i="1"/>
  <c r="E22" i="1"/>
  <c r="E20" i="1"/>
  <c r="E18" i="1"/>
  <c r="E16" i="1"/>
  <c r="E28" i="1" l="1"/>
</calcChain>
</file>

<file path=xl/sharedStrings.xml><?xml version="1.0" encoding="utf-8"?>
<sst xmlns="http://schemas.openxmlformats.org/spreadsheetml/2006/main" count="48" uniqueCount="45">
  <si>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</si>
  <si>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</si>
  <si>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</si>
  <si>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</si>
  <si>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</si>
  <si>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</si>
  <si>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</si>
  <si>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</si>
  <si>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</si>
  <si>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</si>
  <si>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</si>
  <si>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</si>
  <si>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Professional Services for Acquisition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</si>
  <si>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</si>
  <si>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</si>
  <si>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</si>
  <si>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</si>
  <si>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</si>
  <si>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</si>
  <si>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</si>
  <si>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</si>
  <si>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</si>
  <si>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</si>
  <si>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DNR fleet charges (for operation of trucks, cars, &amp; special fieldwork equipment) &amp; instate travel costs (as per state contracts)</t>
  </si>
  <si>
    <r>
      <t xml:space="preserve">Organization: </t>
    </r>
    <r>
      <rPr>
        <sz val="11"/>
        <rFont val="Calibri"/>
        <family val="2"/>
        <scheme val="minor"/>
      </rPr>
      <t>DNR-Division of Ecological and Water Resources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</si>
  <si>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July 2020 – June 2023</t>
    </r>
  </si>
  <si>
    <r>
      <t xml:space="preserve">Non-State: </t>
    </r>
    <r>
      <rPr>
        <sz val="11"/>
        <rFont val="Calibri"/>
        <family val="2"/>
        <scheme val="minor"/>
      </rPr>
      <t xml:space="preserve">Potential: partial landowner &amp; partner donations; any actual $s would be reported &amp; accomplishments pro-rated. </t>
    </r>
  </si>
  <si>
    <r>
      <t xml:space="preserve">Project Manager: </t>
    </r>
    <r>
      <rPr>
        <sz val="11"/>
        <rFont val="Calibri"/>
        <family val="2"/>
        <scheme val="minor"/>
      </rPr>
      <t>Judy Schulte</t>
    </r>
  </si>
  <si>
    <r>
      <t xml:space="preserve">Project Title: </t>
    </r>
    <r>
      <rPr>
        <sz val="11"/>
        <rFont val="Calibri"/>
        <family val="2"/>
        <scheme val="minor"/>
      </rPr>
      <t xml:space="preserve"> Private Native Prairie Conservation through Native Prairie Bank</t>
    </r>
  </si>
  <si>
    <t>Easement Acquisition</t>
  </si>
  <si>
    <r>
      <t xml:space="preserve">State: </t>
    </r>
    <r>
      <rPr>
        <sz val="11"/>
        <rFont val="Calibri"/>
        <family val="2"/>
        <scheme val="minor"/>
      </rPr>
      <t>Some NPB acquisition and management projects are funded with a combination of state appropriations (e.g. OHF and RIM). If any activities are split funded their accomplishment acres will be pro-rated.</t>
    </r>
  </si>
  <si>
    <r>
      <t xml:space="preserve">In kind: </t>
    </r>
    <r>
      <rPr>
        <sz val="11"/>
        <rFont val="Calibri"/>
        <family val="2"/>
        <scheme val="minor"/>
      </rPr>
      <t>DNR office facilities, supervisor-manager time &amp; other support will be provided (but contributions not tracked)</t>
    </r>
  </si>
  <si>
    <r>
      <rPr>
        <b/>
        <sz val="11"/>
        <rFont val="Calibri"/>
        <family val="2"/>
        <scheme val="minor"/>
      </rPr>
      <t xml:space="preserve">ML18, Ch 214, Art 4, Sec 2, Subd 9i </t>
    </r>
    <r>
      <rPr>
        <sz val="11"/>
        <rFont val="Calibri"/>
        <family val="2"/>
        <scheme val="minor"/>
      </rPr>
      <t>Private Native Prairie Conservation through NPB</t>
    </r>
  </si>
  <si>
    <r>
      <rPr>
        <b/>
        <sz val="11"/>
        <rFont val="Calibri"/>
        <family val="2"/>
        <scheme val="minor"/>
      </rPr>
      <t>ML17, Ch 96, Sec 2, Subd 9e</t>
    </r>
    <r>
      <rPr>
        <sz val="11"/>
        <rFont val="Calibri"/>
        <family val="2"/>
        <scheme val="minor"/>
      </rPr>
      <t xml:space="preserve"> Prairie Stewardship and NPB Acquisition</t>
    </r>
  </si>
  <si>
    <r>
      <rPr>
        <b/>
        <sz val="11"/>
        <rFont val="Calibri"/>
        <family val="2"/>
        <scheme val="minor"/>
      </rPr>
      <t>ML15, Ch76, Sec 2, Subd 9d</t>
    </r>
    <r>
      <rPr>
        <sz val="11"/>
        <rFont val="Calibri"/>
        <family val="2"/>
        <scheme val="minor"/>
      </rPr>
      <t xml:space="preserve"> Prairie Stwardship and NPB Acquisition</t>
    </r>
  </si>
  <si>
    <r>
      <rPr>
        <b/>
        <sz val="11"/>
        <rFont val="Calibri"/>
        <family val="2"/>
        <scheme val="minor"/>
      </rPr>
      <t xml:space="preserve">ML13, Ch 52, Sec 2, Subd 4c </t>
    </r>
    <r>
      <rPr>
        <sz val="11"/>
        <rFont val="Calibri"/>
        <family val="2"/>
        <scheme val="minor"/>
      </rPr>
      <t xml:space="preserve">Prairie Stewardship and NPB Acquisition </t>
    </r>
  </si>
  <si>
    <r>
      <rPr>
        <b/>
        <sz val="11"/>
        <rFont val="Calibri"/>
        <family val="2"/>
        <scheme val="minor"/>
      </rPr>
      <t>DNR’s direct and necessary costs</t>
    </r>
    <r>
      <rPr>
        <sz val="11"/>
        <rFont val="Calibri"/>
        <family val="2"/>
        <scheme val="minor"/>
      </rPr>
      <t xml:space="preserve"> (~$94,114 total) pay for activities that are directly related to and necessary for accomplishing appropriated programs/projects. Direct and necessary costs cover HR Support (~$19,249), Safety Support (~$3,484), Financial Support (~$15,491), Communication Support (~$5,551), IT Support (~$45,786), and Planning Support (~$4,553) that are necessary to accomplishing funded programs/projects.</t>
    </r>
  </si>
  <si>
    <t>Attorney General's Office and DNR Lands and Minerals costs associated with completing an acquisition</t>
  </si>
  <si>
    <t xml:space="preserve">DNR Native Prairie Bank conservation easement acquisition (150 acres) </t>
  </si>
  <si>
    <t>Activity 1: Outreach materials, baseline property report printing ($3,100)                                                                                                                                    Activity 2:  herbicide, posts, signs, safety supplies, equipment repair/parts, seed cleaning/testing, field tools, exclosure fence for monitoring ($24,950)                                                                                          Activity 3: Deed &amp; baseline property report printing, field tools ($600)</t>
  </si>
  <si>
    <r>
      <rPr>
        <i/>
        <sz val="11"/>
        <rFont val="Calibri"/>
        <family val="2"/>
        <scheme val="minor"/>
      </rPr>
      <t>Professional/technical:</t>
    </r>
    <r>
      <rPr>
        <sz val="11"/>
        <rFont val="Calibri"/>
        <family val="2"/>
        <scheme val="minor"/>
      </rPr>
      <t xml:space="preserve"> ecological monitoring &amp; private prairie stewardship plans .                        </t>
    </r>
    <r>
      <rPr>
        <i/>
        <sz val="11"/>
        <rFont val="Calibri"/>
        <family val="2"/>
        <scheme val="minor"/>
      </rPr>
      <t xml:space="preserve">Conservation Corp of MN: </t>
    </r>
    <r>
      <rPr>
        <sz val="11"/>
        <rFont val="Calibri"/>
        <family val="2"/>
        <scheme val="minor"/>
      </rPr>
      <t xml:space="preserve">Prairie Landowner Network (1 individual placement), prescribed burning, invasives, woody removal and seed harvest (crew contracts)                                                                                          </t>
    </r>
    <r>
      <rPr>
        <i/>
        <sz val="11"/>
        <rFont val="Calibri"/>
        <family val="2"/>
        <scheme val="minor"/>
      </rPr>
      <t xml:space="preserve">Service contracts: </t>
    </r>
    <r>
      <rPr>
        <sz val="11"/>
        <rFont val="Calibri"/>
        <family val="2"/>
        <scheme val="minor"/>
      </rPr>
      <t xml:space="preserve">prescribed burning, invasives, woody removal, seed harvest                                         For all contracts, priority is given to CCM and contractors will be selected following state procurement &amp; bidding processes </t>
    </r>
  </si>
  <si>
    <t xml:space="preserve">6.3 FTE (for 2 years) for direct project activities spread across ~13 classified &amp; unclassified staff paid almost exclusively through grants (e.g. LCCMR, LSOHC, etc.), including ~15-25% fringe benefits as per state union contracts:                                                                                                                                                                                   0.2 FTE(for 2 years) acquisition &amp; management coordinators and prairie biologist (~$34,140)
4.1 FTE (for 2 years) specialists &amp; technicians (~$564,300)
2.0 FTE (for 2 years) laborers &amp; seasonal crews (~$150,500) </t>
  </si>
  <si>
    <r>
      <t xml:space="preserve">Project Budget: </t>
    </r>
    <r>
      <rPr>
        <sz val="11"/>
        <rFont val="Calibri"/>
        <family val="2"/>
        <scheme val="minor"/>
      </rPr>
      <t>$2,280,000</t>
    </r>
  </si>
  <si>
    <t>Long-Term Easement Stewardship Funding</t>
  </si>
  <si>
    <r>
      <t xml:space="preserve">Today's Date:  </t>
    </r>
    <r>
      <rPr>
        <sz val="11"/>
        <rFont val="Calibri"/>
        <family val="2"/>
        <scheme val="minor"/>
      </rPr>
      <t>April 15,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</si>
</sst>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3"/>
  <sheetViews>
    <sheetView tabSelected="1" view="pageBreakPreview" zoomScaleNormal="100" zoomScaleSheetLayoutView="100" zoomScalePageLayoutView="70" workbookViewId="0">
      <selection activeCell="B9" sqref="B9"/>
    </sheetView>
  </sheetViews>
  <sheetFormatPr defaultColWidth="7.85546875" defaultRowHeight="15" x14ac:dyDescent="0.2"/>
  <cols>
    <col min="1" max="1" width="68.5703125" style="1" customWidth="1"/>
    <col min="2" max="2" width="15.4257812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22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19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27</v>
      </c>
      <c r="B5" s="6"/>
      <c r="C5" s="6"/>
    </row>
    <row r="6" spans="1:19" s="5" customFormat="1" ht="16.149999999999999" customHeight="1" x14ac:dyDescent="0.2">
      <c r="A6" s="5" t="s">
        <v>28</v>
      </c>
      <c r="B6" s="6"/>
      <c r="C6" s="6"/>
    </row>
    <row r="7" spans="1:19" s="5" customFormat="1" ht="16.149999999999999" customHeight="1" x14ac:dyDescent="0.2">
      <c r="A7" s="5" t="s">
        <v>24</v>
      </c>
      <c r="B7" s="6"/>
      <c r="C7" s="6"/>
    </row>
    <row r="8" spans="1:19" s="5" customFormat="1" ht="16.149999999999999" customHeight="1" x14ac:dyDescent="0.2">
      <c r="A8" s="9" t="s">
        <v>42</v>
      </c>
      <c r="B8" s="6"/>
      <c r="C8" s="6"/>
    </row>
    <row r="9" spans="1:19" s="3" customFormat="1" ht="16.149999999999999" customHeight="1" x14ac:dyDescent="0.2">
      <c r="A9" s="5" t="s">
        <v>25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44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8" t="s">
        <v>1</v>
      </c>
      <c r="B12" s="49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/>
      <c r="D13" s="32"/>
      <c r="E13" s="32"/>
      <c r="F13" s="8"/>
      <c r="G13" s="8"/>
      <c r="H13" s="8"/>
      <c r="I13" s="8"/>
      <c r="J13" s="8"/>
      <c r="K13" s="8"/>
      <c r="L13" s="8"/>
      <c r="M13" s="2"/>
    </row>
    <row r="14" spans="1:19" ht="88.9" customHeight="1" x14ac:dyDescent="0.2">
      <c r="A14" s="42" t="s">
        <v>41</v>
      </c>
      <c r="B14" s="50"/>
      <c r="C14" s="14">
        <v>748940</v>
      </c>
      <c r="D14" s="32">
        <v>0</v>
      </c>
      <c r="E14" s="32">
        <f>C14-D14</f>
        <v>748940</v>
      </c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0" t="s">
        <v>5</v>
      </c>
      <c r="B15" s="41"/>
      <c r="C15" s="14"/>
      <c r="D15" s="14"/>
      <c r="E15" s="14"/>
      <c r="F15" s="8"/>
      <c r="G15" s="8"/>
      <c r="H15" s="8"/>
      <c r="I15" s="8"/>
      <c r="J15" s="8"/>
      <c r="K15" s="8"/>
      <c r="L15" s="8"/>
      <c r="M15" s="2"/>
    </row>
    <row r="16" spans="1:19" ht="88.9" customHeight="1" x14ac:dyDescent="0.2">
      <c r="A16" s="42" t="s">
        <v>40</v>
      </c>
      <c r="B16" s="50"/>
      <c r="C16" s="14">
        <v>546000</v>
      </c>
      <c r="D16" s="14">
        <v>0</v>
      </c>
      <c r="E16" s="14">
        <f t="shared" ref="E16" si="0">C16-D16</f>
        <v>546000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0" t="s">
        <v>6</v>
      </c>
      <c r="B17" s="41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ht="63" customHeight="1" x14ac:dyDescent="0.2">
      <c r="A18" s="42" t="s">
        <v>39</v>
      </c>
      <c r="B18" s="41"/>
      <c r="C18" s="14">
        <v>28650</v>
      </c>
      <c r="D18" s="14">
        <v>0</v>
      </c>
      <c r="E18" s="14">
        <f t="shared" ref="E18" si="1">C18-D18</f>
        <v>28650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0" t="s">
        <v>29</v>
      </c>
      <c r="B19" s="41"/>
      <c r="C19" s="14"/>
      <c r="D19" s="14"/>
      <c r="E19" s="14"/>
    </row>
    <row r="20" spans="1:13" ht="19.149999999999999" customHeight="1" x14ac:dyDescent="0.2">
      <c r="A20" s="42" t="s">
        <v>38</v>
      </c>
      <c r="B20" s="45"/>
      <c r="C20" s="14">
        <v>500000</v>
      </c>
      <c r="D20" s="14">
        <v>0</v>
      </c>
      <c r="E20" s="14">
        <f t="shared" ref="E20" si="2">C20-D20</f>
        <v>500000</v>
      </c>
    </row>
    <row r="21" spans="1:13" x14ac:dyDescent="0.2">
      <c r="A21" s="40" t="s">
        <v>12</v>
      </c>
      <c r="B21" s="41"/>
      <c r="C21" s="14"/>
      <c r="D21" s="14"/>
      <c r="E21" s="14"/>
    </row>
    <row r="22" spans="1:13" ht="16.899999999999999" customHeight="1" x14ac:dyDescent="0.2">
      <c r="A22" s="42" t="s">
        <v>37</v>
      </c>
      <c r="B22" s="45"/>
      <c r="C22" s="14">
        <v>88000</v>
      </c>
      <c r="D22" s="14">
        <v>0</v>
      </c>
      <c r="E22" s="14">
        <f t="shared" ref="E22" si="3">C22-D22</f>
        <v>88000</v>
      </c>
    </row>
    <row r="23" spans="1:13" x14ac:dyDescent="0.2">
      <c r="A23" s="40" t="s">
        <v>7</v>
      </c>
      <c r="B23" s="41"/>
      <c r="C23" s="14"/>
      <c r="D23" s="14"/>
      <c r="E23" s="14"/>
      <c r="F23" s="7"/>
      <c r="G23" s="7"/>
      <c r="H23" s="7"/>
      <c r="I23" s="7"/>
      <c r="J23" s="7"/>
      <c r="K23" s="7"/>
      <c r="L23" s="7"/>
      <c r="M23" s="7"/>
    </row>
    <row r="24" spans="1:13" ht="31.9" customHeight="1" x14ac:dyDescent="0.2">
      <c r="A24" s="42" t="s">
        <v>23</v>
      </c>
      <c r="B24" s="41"/>
      <c r="C24" s="15">
        <v>194296</v>
      </c>
      <c r="D24" s="14">
        <v>0</v>
      </c>
      <c r="E24" s="14">
        <f t="shared" ref="E24:E26" si="4">C24-D24</f>
        <v>194296</v>
      </c>
    </row>
    <row r="25" spans="1:13" x14ac:dyDescent="0.2">
      <c r="A25" s="40" t="s">
        <v>13</v>
      </c>
      <c r="B25" s="41"/>
      <c r="C25" s="15"/>
      <c r="D25" s="14"/>
      <c r="E25" s="14"/>
    </row>
    <row r="26" spans="1:13" x14ac:dyDescent="0.2">
      <c r="A26" s="43" t="s">
        <v>43</v>
      </c>
      <c r="B26" s="44"/>
      <c r="C26" s="15">
        <v>80000</v>
      </c>
      <c r="D26" s="15"/>
      <c r="E26" s="15">
        <f t="shared" si="4"/>
        <v>80000</v>
      </c>
    </row>
    <row r="27" spans="1:13" s="2" customFormat="1" ht="74.45" customHeight="1" thickBot="1" x14ac:dyDescent="0.25">
      <c r="A27" s="46" t="s">
        <v>36</v>
      </c>
      <c r="B27" s="47"/>
      <c r="C27" s="16">
        <v>94114</v>
      </c>
      <c r="D27" s="16">
        <v>0</v>
      </c>
      <c r="E27" s="16">
        <f t="shared" ref="E27" si="5">C27-D27</f>
        <v>94114</v>
      </c>
    </row>
    <row r="28" spans="1:13" s="2" customFormat="1" ht="15.75" thickTop="1" x14ac:dyDescent="0.2">
      <c r="A28" s="38" t="s">
        <v>0</v>
      </c>
      <c r="B28" s="39"/>
      <c r="C28" s="17">
        <f>SUM(C13:C27)</f>
        <v>2280000</v>
      </c>
      <c r="D28" s="17">
        <f>SUM(D13:D27)</f>
        <v>0</v>
      </c>
      <c r="E28" s="17">
        <f>SUM(E13:E27)</f>
        <v>2280000</v>
      </c>
    </row>
    <row r="29" spans="1:13" s="2" customFormat="1" x14ac:dyDescent="0.2">
      <c r="B29" s="21"/>
      <c r="C29" s="21"/>
      <c r="D29" s="21"/>
      <c r="E29" s="21"/>
    </row>
    <row r="30" spans="1:13" s="2" customFormat="1" ht="30" x14ac:dyDescent="0.2">
      <c r="A30" s="29" t="s">
        <v>20</v>
      </c>
      <c r="B30" s="30" t="s">
        <v>14</v>
      </c>
      <c r="C30" s="30" t="s">
        <v>16</v>
      </c>
      <c r="D30" s="30" t="s">
        <v>17</v>
      </c>
      <c r="E30" s="30" t="s">
        <v>18</v>
      </c>
    </row>
    <row r="31" spans="1:13" s="2" customFormat="1" ht="30" x14ac:dyDescent="0.25">
      <c r="A31" s="20" t="s">
        <v>26</v>
      </c>
      <c r="B31" s="18"/>
      <c r="C31" s="19">
        <v>0</v>
      </c>
      <c r="D31" s="19">
        <v>0</v>
      </c>
      <c r="E31" s="19">
        <f>C31-D31</f>
        <v>0</v>
      </c>
    </row>
    <row r="32" spans="1:13" s="2" customFormat="1" ht="41.45" customHeight="1" x14ac:dyDescent="0.25">
      <c r="A32" s="35" t="s">
        <v>30</v>
      </c>
      <c r="B32" s="18"/>
      <c r="C32" s="19">
        <v>0</v>
      </c>
      <c r="D32" s="19">
        <v>0</v>
      </c>
      <c r="E32" s="19">
        <f t="shared" ref="E32:E33" si="6">C32-D32</f>
        <v>0</v>
      </c>
    </row>
    <row r="33" spans="1:5" s="2" customFormat="1" ht="30" x14ac:dyDescent="0.25">
      <c r="A33" s="20" t="s">
        <v>31</v>
      </c>
      <c r="B33" s="18"/>
      <c r="C33" s="19">
        <v>0</v>
      </c>
      <c r="D33" s="19">
        <v>0</v>
      </c>
      <c r="E33" s="19">
        <f t="shared" si="6"/>
        <v>0</v>
      </c>
    </row>
    <row r="34" spans="1:5" s="2" customFormat="1" x14ac:dyDescent="0.25">
      <c r="A34" s="13"/>
      <c r="B34" s="24"/>
      <c r="C34" s="24"/>
      <c r="D34" s="24"/>
      <c r="E34" s="24"/>
    </row>
    <row r="35" spans="1:5" s="2" customFormat="1" ht="45" x14ac:dyDescent="0.2">
      <c r="A35" s="31" t="s">
        <v>21</v>
      </c>
      <c r="B35" s="30" t="s">
        <v>15</v>
      </c>
      <c r="C35" s="30" t="s">
        <v>10</v>
      </c>
      <c r="D35" s="30" t="s">
        <v>17</v>
      </c>
      <c r="E35" s="30" t="s">
        <v>18</v>
      </c>
    </row>
    <row r="36" spans="1:5" s="2" customFormat="1" x14ac:dyDescent="0.2">
      <c r="A36" s="36" t="s">
        <v>35</v>
      </c>
      <c r="B36" s="37"/>
      <c r="C36" s="37">
        <v>750000</v>
      </c>
      <c r="D36" s="37">
        <v>750000</v>
      </c>
      <c r="E36" s="37">
        <v>0</v>
      </c>
    </row>
    <row r="37" spans="1:5" s="2" customFormat="1" x14ac:dyDescent="0.2">
      <c r="A37" s="36" t="s">
        <v>34</v>
      </c>
      <c r="B37" s="37">
        <v>543001.49</v>
      </c>
      <c r="C37" s="37">
        <v>3325000</v>
      </c>
      <c r="D37" s="37">
        <v>2547236</v>
      </c>
      <c r="E37" s="37">
        <v>777764</v>
      </c>
    </row>
    <row r="38" spans="1:5" s="2" customFormat="1" x14ac:dyDescent="0.2">
      <c r="A38" s="36" t="s">
        <v>33</v>
      </c>
      <c r="B38" s="37">
        <v>19586</v>
      </c>
      <c r="C38" s="37">
        <v>2675000</v>
      </c>
      <c r="D38" s="37">
        <v>212692</v>
      </c>
      <c r="E38" s="37">
        <v>2462308</v>
      </c>
    </row>
    <row r="39" spans="1:5" s="2" customFormat="1" ht="30" x14ac:dyDescent="0.2">
      <c r="A39" s="36" t="s">
        <v>32</v>
      </c>
      <c r="B39" s="37">
        <v>16702</v>
      </c>
      <c r="C39" s="37">
        <v>2000000</v>
      </c>
      <c r="D39" s="37">
        <v>13783</v>
      </c>
      <c r="E39" s="37">
        <v>1986217</v>
      </c>
    </row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pans="1:5" s="2" customFormat="1" x14ac:dyDescent="0.2"/>
    <row r="674" spans="1:5" s="2" customFormat="1" x14ac:dyDescent="0.2"/>
    <row r="675" spans="1:5" s="2" customFormat="1" x14ac:dyDescent="0.2"/>
    <row r="676" spans="1:5" s="2" customFormat="1" x14ac:dyDescent="0.2"/>
    <row r="677" spans="1:5" s="2" customFormat="1" x14ac:dyDescent="0.2"/>
    <row r="678" spans="1:5" s="2" customFormat="1" x14ac:dyDescent="0.2"/>
    <row r="679" spans="1:5" x14ac:dyDescent="0.2">
      <c r="A679" s="2"/>
      <c r="B679" s="2"/>
      <c r="C679" s="2"/>
      <c r="D679" s="2"/>
      <c r="E679" s="2"/>
    </row>
    <row r="680" spans="1:5" x14ac:dyDescent="0.2">
      <c r="A680" s="2"/>
      <c r="B680" s="2"/>
      <c r="C680" s="2"/>
      <c r="D680" s="2"/>
      <c r="E680" s="2"/>
    </row>
    <row r="681" spans="1:5" x14ac:dyDescent="0.2">
      <c r="A681" s="2"/>
      <c r="B681" s="2"/>
      <c r="C681" s="2"/>
      <c r="D681" s="2"/>
      <c r="E681" s="2"/>
    </row>
    <row r="682" spans="1:5" x14ac:dyDescent="0.2">
      <c r="A682" s="2"/>
      <c r="B682" s="2"/>
      <c r="C682" s="2"/>
      <c r="D682" s="2"/>
      <c r="E682" s="2"/>
    </row>
    <row r="683" spans="1:5" x14ac:dyDescent="0.2">
      <c r="A683" s="2"/>
      <c r="B683" s="2"/>
      <c r="C683" s="2"/>
      <c r="D683" s="2"/>
      <c r="E683" s="2"/>
    </row>
  </sheetData>
  <mergeCells count="17">
    <mergeCell ref="A12:B12"/>
    <mergeCell ref="A13:B13"/>
    <mergeCell ref="A14:B14"/>
    <mergeCell ref="A19:B19"/>
    <mergeCell ref="A15:B15"/>
    <mergeCell ref="A16:B16"/>
    <mergeCell ref="A17:B17"/>
    <mergeCell ref="A18:B18"/>
    <mergeCell ref="A28:B28"/>
    <mergeCell ref="A23:B23"/>
    <mergeCell ref="A24:B24"/>
    <mergeCell ref="A26:B26"/>
    <mergeCell ref="A20:B20"/>
    <mergeCell ref="A21:B21"/>
    <mergeCell ref="A22:B22"/>
    <mergeCell ref="A25:B25"/>
    <mergeCell ref="A27:B27"/>
  </mergeCells>
  <phoneticPr fontId="1" type="noConversion"/>
  <pageMargins left="0.5" right="0.5" top="0.5" bottom="0.5" header="0.25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2019-05-09T12:16:30Z</dcterms:modified>
</cp:coreProperties>
</file>