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9200" windowHeight="7050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E45" i="1" l="1"/>
  <c r="E42" i="1"/>
  <c r="E41" i="1"/>
  <c r="E36" i="1" l="1"/>
  <c r="E40" i="1"/>
  <c r="D37" i="1" l="1"/>
  <c r="C37" i="1"/>
  <c r="E34" i="1"/>
  <c r="E32" i="1"/>
  <c r="E30" i="1"/>
  <c r="E28" i="1"/>
  <c r="E26" i="1"/>
  <c r="E24" i="1"/>
  <c r="E22" i="1"/>
  <c r="E20" i="1"/>
  <c r="E13" i="1"/>
  <c r="E37" i="1" l="1"/>
</calcChain>
</file>

<file path=xl/sharedStrings.xml><?xml version="1.0" encoding="utf-8"?>
<sst xmlns="http://schemas.openxmlformats.org/spreadsheetml/2006/main" count="46" uniqueCount="43">
  <si>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</si>
  <si>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</si>
  <si>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</si>
  <si>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</si>
  <si>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</si>
  <si>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</si>
  <si>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</si>
  <si>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</si>
  <si>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</si>
  <si>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</si>
  <si>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</si>
  <si>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</si>
  <si>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</si>
  <si>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</si>
  <si>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</si>
  <si>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</si>
  <si>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</si>
  <si>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</si>
  <si>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</si>
  <si>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</si>
  <si>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</si>
  <si>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</si>
  <si>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</si>
  <si>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</si>
  <si>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</si>
  <si>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</si>
  <si>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</si>
  <si>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</si>
  <si>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</si>
  <si>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Today's Date:  April 12, 2019</t>
  </si>
  <si>
    <t>Project Length and Completion Date:  3 years; June 30, 2023</t>
  </si>
  <si>
    <r>
      <t xml:space="preserve">In kind: </t>
    </r>
    <r>
      <rPr>
        <sz val="11"/>
        <rFont val="Calibri"/>
        <family val="2"/>
        <scheme val="minor"/>
      </rPr>
      <t>The University of Minnesota does not charge the State of Minnesota its typical overhead rate of 54% of the total modified direct costs.</t>
    </r>
  </si>
  <si>
    <t>Project Budget: $199,971</t>
  </si>
  <si>
    <t>Postdoctoral Associate, experiment and modeling research (80% salary, 20% benefit); 50% FTE for each of 3 years.  ($96,048)</t>
  </si>
  <si>
    <t>Project Manager: Lian Shen</t>
  </si>
  <si>
    <t>Organization: Regents of the University of Minnesota</t>
  </si>
  <si>
    <t>Lian Shen, Program Manager (74% salary, 26% benefits); 3.7% FTE, 0.5 month per year.  ($34,656)</t>
  </si>
  <si>
    <t>Graduate student, modeling study (84% salary, 16% benefit); 3 summers month per year for 3 years.  ($20,892)</t>
  </si>
  <si>
    <t>Undergraduate Assistant, measurement study (100% salary); 1.5 months for each of 3 years.  ($7,200)</t>
  </si>
  <si>
    <t>Engineer, device design and data analysis (85% salary, 15% benefit); 15% FTE for each of 3 years.  ($26,113)</t>
  </si>
  <si>
    <t>Project Title:  Control of Snowdrift Using Living Fences to Protect Wildlife</t>
  </si>
  <si>
    <t>The supplies and equipment for the field and laboratory experiment will include: laser scanner for snow drift measurements in the laboratory ($3,000) and the operation and maintenance costs of the SAFL wind tunnel ($1,000), snow and plant models in wind tunnel ($1,500), material for outdoor deployment and demonstration ($2,000), camera and anchoring system for monitoring the field experiments ($3,000).</t>
  </si>
  <si>
    <t xml:space="preserve">Tranportation within Minnesota state for field data collection, field demonstation, and research meetings in the state.   Estimation of cost for 3 years: Mileage $0.58/mile x 1000 miles =$580; Incidental expense during travel $120; Lodging $500.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</si>
</sst>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164" fontId="3" fillId="0" borderId="3" xfId="0" applyNumberFormat="1" applyFont="1" applyBorder="1" applyAlignment="1">
      <alignment horizontal="right" vertical="top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9"/>
  <sheetViews>
    <sheetView tabSelected="1" view="pageBreakPreview" topLeftCell="A10" zoomScaleNormal="100" zoomScaleSheetLayoutView="100" zoomScalePageLayoutView="70" workbookViewId="0">
      <selection activeCell="A35" sqref="A35:B35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34</v>
      </c>
      <c r="B5" s="6"/>
      <c r="C5" s="6"/>
    </row>
    <row r="6" spans="1:19" s="5" customFormat="1" ht="16.149999999999999" customHeight="1" x14ac:dyDescent="0.2">
      <c r="A6" s="5" t="s">
        <v>40</v>
      </c>
      <c r="B6" s="6"/>
      <c r="C6" s="6"/>
    </row>
    <row r="7" spans="1:19" s="5" customFormat="1" ht="16.149999999999999" customHeight="1" x14ac:dyDescent="0.2">
      <c r="A7" s="5" t="s">
        <v>35</v>
      </c>
      <c r="B7" s="6"/>
      <c r="C7" s="6"/>
    </row>
    <row r="8" spans="1:19" s="5" customFormat="1" ht="16.149999999999999" customHeight="1" x14ac:dyDescent="0.2">
      <c r="A8" s="9" t="s">
        <v>32</v>
      </c>
      <c r="B8" s="6"/>
      <c r="C8" s="6"/>
    </row>
    <row r="9" spans="1:19" s="5" customFormat="1" ht="16.149999999999999" customHeight="1" x14ac:dyDescent="0.2">
      <c r="A9" s="5" t="s">
        <v>30</v>
      </c>
      <c r="B9" s="6"/>
      <c r="C9" s="6"/>
    </row>
    <row r="10" spans="1:19" s="5" customFormat="1" ht="16.149999999999999" customHeight="1" x14ac:dyDescent="0.2">
      <c r="A10" s="12" t="s">
        <v>29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7" t="s">
        <v>1</v>
      </c>
      <c r="B12" s="38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39" t="s">
        <v>4</v>
      </c>
      <c r="B13" s="40"/>
      <c r="C13" s="14">
        <v>188271</v>
      </c>
      <c r="D13" s="32">
        <v>0</v>
      </c>
      <c r="E13" s="32">
        <f>C13-D13</f>
        <v>188271</v>
      </c>
      <c r="F13" s="8"/>
      <c r="G13" s="8"/>
      <c r="H13" s="8"/>
      <c r="I13" s="8"/>
      <c r="J13" s="8"/>
      <c r="K13" s="8"/>
      <c r="L13" s="8"/>
      <c r="M13" s="2"/>
    </row>
    <row r="14" spans="1:19" ht="31.5" customHeight="1" x14ac:dyDescent="0.2">
      <c r="A14" s="43" t="s">
        <v>36</v>
      </c>
      <c r="B14" s="44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3" t="s">
        <v>33</v>
      </c>
      <c r="B15" s="44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4.5" customHeight="1" x14ac:dyDescent="0.2">
      <c r="A16" s="43" t="s">
        <v>37</v>
      </c>
      <c r="B16" s="44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32.25" customHeight="1" x14ac:dyDescent="0.2">
      <c r="A17" s="41" t="s">
        <v>38</v>
      </c>
      <c r="B17" s="42"/>
      <c r="C17" s="33"/>
      <c r="D17" s="33"/>
      <c r="E17" s="33"/>
      <c r="F17" s="8"/>
      <c r="G17" s="8"/>
      <c r="H17" s="8"/>
      <c r="I17" s="8"/>
      <c r="J17" s="8"/>
      <c r="K17" s="8"/>
      <c r="L17" s="8"/>
      <c r="M17" s="2"/>
    </row>
    <row r="18" spans="1:13" ht="26.25" customHeight="1" x14ac:dyDescent="0.25">
      <c r="A18" s="45" t="s">
        <v>39</v>
      </c>
      <c r="B18" s="46"/>
      <c r="C18" s="33"/>
      <c r="D18" s="33"/>
      <c r="E18" s="33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9" t="s">
        <v>5</v>
      </c>
      <c r="B19" s="40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1"/>
      <c r="B20" s="42"/>
      <c r="C20" s="14">
        <v>0</v>
      </c>
      <c r="D20" s="14">
        <v>0</v>
      </c>
      <c r="E20" s="14">
        <f t="shared" ref="E20" si="0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9" t="s">
        <v>6</v>
      </c>
      <c r="B21" s="40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s="3" customFormat="1" ht="79.5" customHeight="1" x14ac:dyDescent="0.2">
      <c r="A22" s="41" t="s">
        <v>41</v>
      </c>
      <c r="B22" s="42"/>
      <c r="C22" s="36">
        <v>10500</v>
      </c>
      <c r="D22" s="36">
        <v>0</v>
      </c>
      <c r="E22" s="36">
        <f t="shared" ref="E22" si="1">C22-D22</f>
        <v>10500</v>
      </c>
      <c r="F22" s="4"/>
      <c r="G22" s="4"/>
      <c r="H22" s="4"/>
      <c r="I22" s="4"/>
      <c r="J22" s="4"/>
      <c r="K22" s="4"/>
      <c r="L22" s="4"/>
      <c r="M22" s="4"/>
    </row>
    <row r="23" spans="1:13" x14ac:dyDescent="0.2">
      <c r="A23" s="39" t="s">
        <v>12</v>
      </c>
      <c r="B23" s="40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9"/>
      <c r="B24" s="40"/>
      <c r="C24" s="14">
        <v>0</v>
      </c>
      <c r="D24" s="14">
        <v>0</v>
      </c>
      <c r="E24" s="14">
        <f t="shared" ref="E24" si="2">C24-D24</f>
        <v>0</v>
      </c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9" t="s">
        <v>13</v>
      </c>
      <c r="B25" s="40"/>
      <c r="C25" s="14"/>
      <c r="D25" s="14"/>
      <c r="E25" s="14"/>
    </row>
    <row r="26" spans="1:13" ht="14.25" customHeight="1" x14ac:dyDescent="0.2">
      <c r="A26" s="47"/>
      <c r="B26" s="48"/>
      <c r="C26" s="14">
        <v>0</v>
      </c>
      <c r="D26" s="14">
        <v>0</v>
      </c>
      <c r="E26" s="14">
        <f t="shared" ref="E26" si="3">C26-D26</f>
        <v>0</v>
      </c>
    </row>
    <row r="27" spans="1:13" x14ac:dyDescent="0.2">
      <c r="A27" s="39" t="s">
        <v>14</v>
      </c>
      <c r="B27" s="40"/>
      <c r="C27" s="14"/>
      <c r="D27" s="14"/>
      <c r="E27" s="14"/>
    </row>
    <row r="28" spans="1:13" x14ac:dyDescent="0.2">
      <c r="A28" s="47"/>
      <c r="B28" s="48"/>
      <c r="C28" s="14">
        <v>0</v>
      </c>
      <c r="D28" s="14">
        <v>0</v>
      </c>
      <c r="E28" s="14">
        <f t="shared" ref="E28" si="4">C28-D28</f>
        <v>0</v>
      </c>
    </row>
    <row r="29" spans="1:13" x14ac:dyDescent="0.2">
      <c r="A29" s="39" t="s">
        <v>15</v>
      </c>
      <c r="B29" s="40"/>
      <c r="C29" s="14"/>
      <c r="D29" s="14"/>
      <c r="E29" s="14"/>
    </row>
    <row r="30" spans="1:13" x14ac:dyDescent="0.2">
      <c r="A30" s="47"/>
      <c r="B30" s="48"/>
      <c r="C30" s="14">
        <v>0</v>
      </c>
      <c r="D30" s="14">
        <v>0</v>
      </c>
      <c r="E30" s="14">
        <f t="shared" ref="E30" si="5">C30-D30</f>
        <v>0</v>
      </c>
    </row>
    <row r="31" spans="1:13" x14ac:dyDescent="0.2">
      <c r="A31" s="39" t="s">
        <v>16</v>
      </c>
      <c r="B31" s="40"/>
      <c r="C31" s="14"/>
      <c r="D31" s="14"/>
      <c r="E31" s="14"/>
    </row>
    <row r="32" spans="1:13" x14ac:dyDescent="0.2">
      <c r="A32" s="47"/>
      <c r="B32" s="48"/>
      <c r="C32" s="14">
        <v>0</v>
      </c>
      <c r="D32" s="14">
        <v>0</v>
      </c>
      <c r="E32" s="14">
        <f t="shared" ref="E32" si="6">C32-D32</f>
        <v>0</v>
      </c>
    </row>
    <row r="33" spans="1:13" x14ac:dyDescent="0.2">
      <c r="A33" s="39" t="s">
        <v>7</v>
      </c>
      <c r="B33" s="40"/>
      <c r="C33" s="14"/>
      <c r="D33" s="14"/>
      <c r="E33" s="14"/>
      <c r="F33" s="7"/>
      <c r="G33" s="7"/>
      <c r="H33" s="7"/>
      <c r="I33" s="7"/>
      <c r="J33" s="7"/>
      <c r="K33" s="7"/>
      <c r="L33" s="7"/>
      <c r="M33" s="7"/>
    </row>
    <row r="34" spans="1:13" ht="45.75" customHeight="1" x14ac:dyDescent="0.2">
      <c r="A34" s="41" t="s">
        <v>42</v>
      </c>
      <c r="B34" s="42"/>
      <c r="C34" s="15">
        <v>1200</v>
      </c>
      <c r="D34" s="14">
        <v>0</v>
      </c>
      <c r="E34" s="14">
        <f t="shared" ref="E34" si="7">C34-D34</f>
        <v>1200</v>
      </c>
    </row>
    <row r="35" spans="1:13" x14ac:dyDescent="0.2">
      <c r="A35" s="39" t="s">
        <v>17</v>
      </c>
      <c r="B35" s="40"/>
      <c r="C35" s="15"/>
      <c r="D35" s="14"/>
      <c r="E35" s="14"/>
    </row>
    <row r="36" spans="1:13" s="2" customFormat="1" ht="15.75" thickBot="1" x14ac:dyDescent="0.25">
      <c r="A36" s="49"/>
      <c r="B36" s="50"/>
      <c r="C36" s="16">
        <v>0</v>
      </c>
      <c r="D36" s="16">
        <v>0</v>
      </c>
      <c r="E36" s="16">
        <f t="shared" ref="E36" si="8">C36-D36</f>
        <v>0</v>
      </c>
    </row>
    <row r="37" spans="1:13" s="2" customFormat="1" ht="15.75" thickTop="1" x14ac:dyDescent="0.2">
      <c r="A37" s="51" t="s">
        <v>0</v>
      </c>
      <c r="B37" s="52"/>
      <c r="C37" s="17">
        <f>SUM(C13:C36)</f>
        <v>199971</v>
      </c>
      <c r="D37" s="17">
        <f>SUM(D13:D36)</f>
        <v>0</v>
      </c>
      <c r="E37" s="17">
        <f>SUM(E13:E36)</f>
        <v>199971</v>
      </c>
    </row>
    <row r="38" spans="1:13" s="2" customFormat="1" x14ac:dyDescent="0.2">
      <c r="B38" s="21"/>
      <c r="C38" s="21"/>
      <c r="D38" s="21"/>
      <c r="E38" s="21"/>
    </row>
    <row r="39" spans="1:13" s="2" customFormat="1" ht="30" x14ac:dyDescent="0.2">
      <c r="A39" s="29" t="s">
        <v>26</v>
      </c>
      <c r="B39" s="30" t="s">
        <v>18</v>
      </c>
      <c r="C39" s="30" t="s">
        <v>20</v>
      </c>
      <c r="D39" s="30" t="s">
        <v>21</v>
      </c>
      <c r="E39" s="30" t="s">
        <v>22</v>
      </c>
    </row>
    <row r="40" spans="1:13" s="2" customFormat="1" x14ac:dyDescent="0.25">
      <c r="A40" s="20" t="s">
        <v>23</v>
      </c>
      <c r="B40" s="18"/>
      <c r="C40" s="19">
        <v>0</v>
      </c>
      <c r="D40" s="19">
        <v>0</v>
      </c>
      <c r="E40" s="19">
        <f>C40-D40</f>
        <v>0</v>
      </c>
    </row>
    <row r="41" spans="1:13" s="2" customFormat="1" ht="15" customHeight="1" x14ac:dyDescent="0.25">
      <c r="A41" s="20" t="s">
        <v>24</v>
      </c>
      <c r="B41" s="18"/>
      <c r="C41" s="19">
        <v>0</v>
      </c>
      <c r="D41" s="19">
        <v>0</v>
      </c>
      <c r="E41" s="19">
        <f t="shared" ref="E41:E42" si="9">C41-D41</f>
        <v>0</v>
      </c>
    </row>
    <row r="42" spans="1:13" s="2" customFormat="1" ht="32.25" customHeight="1" x14ac:dyDescent="0.25">
      <c r="A42" s="20" t="s">
        <v>31</v>
      </c>
      <c r="B42" s="18"/>
      <c r="C42" s="19">
        <v>107984</v>
      </c>
      <c r="D42" s="19">
        <v>0</v>
      </c>
      <c r="E42" s="19">
        <f t="shared" si="9"/>
        <v>107984</v>
      </c>
    </row>
    <row r="43" spans="1:13" s="2" customFormat="1" x14ac:dyDescent="0.25">
      <c r="A43" s="13"/>
      <c r="B43" s="24"/>
      <c r="C43" s="24"/>
      <c r="D43" s="24"/>
      <c r="E43" s="24"/>
    </row>
    <row r="44" spans="1:13" s="2" customFormat="1" ht="45" x14ac:dyDescent="0.2">
      <c r="A44" s="31" t="s">
        <v>27</v>
      </c>
      <c r="B44" s="30" t="s">
        <v>19</v>
      </c>
      <c r="C44" s="30" t="s">
        <v>10</v>
      </c>
      <c r="D44" s="30" t="s">
        <v>21</v>
      </c>
      <c r="E44" s="30" t="s">
        <v>22</v>
      </c>
    </row>
    <row r="45" spans="1:13" s="2" customFormat="1" x14ac:dyDescent="0.25">
      <c r="A45" s="20"/>
      <c r="B45" s="18"/>
      <c r="C45" s="19">
        <v>0</v>
      </c>
      <c r="D45" s="19">
        <v>0</v>
      </c>
      <c r="E45" s="19">
        <f t="shared" ref="E45" si="10">C45-D45</f>
        <v>0</v>
      </c>
    </row>
    <row r="46" spans="1:13" s="2" customFormat="1" x14ac:dyDescent="0.2"/>
    <row r="47" spans="1:13" s="2" customFormat="1" x14ac:dyDescent="0.2"/>
    <row r="48" spans="1:13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</sheetData>
  <mergeCells count="26">
    <mergeCell ref="A35:B35"/>
    <mergeCell ref="A36:B36"/>
    <mergeCell ref="A37:B37"/>
    <mergeCell ref="A31:B31"/>
    <mergeCell ref="A32:B32"/>
    <mergeCell ref="A33:B33"/>
    <mergeCell ref="A34:B34"/>
    <mergeCell ref="A26:B26"/>
    <mergeCell ref="A27:B27"/>
    <mergeCell ref="A28:B28"/>
    <mergeCell ref="A29:B29"/>
    <mergeCell ref="A30:B30"/>
    <mergeCell ref="A25:B25"/>
    <mergeCell ref="A19:B19"/>
    <mergeCell ref="A20:B20"/>
    <mergeCell ref="A21:B21"/>
    <mergeCell ref="A22:B22"/>
    <mergeCell ref="A12:B12"/>
    <mergeCell ref="A13:B13"/>
    <mergeCell ref="A17:B17"/>
    <mergeCell ref="A23:B23"/>
    <mergeCell ref="A24:B24"/>
    <mergeCell ref="A14:B14"/>
    <mergeCell ref="A15:B15"/>
    <mergeCell ref="A16:B16"/>
    <mergeCell ref="A18:B1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2019-05-09T12:20:48Z</dcterms:modified>
</cp:coreProperties>
</file>