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17970" windowHeight="10860"/>
  </bookViews>
  <sheets>
    <sheet name="Project Budget" sheetId="1" r:id="rId1"/>
  </sheets>
  <definedNames>
    <definedName name="_xlnm.Print_Area" localSheetId="0">'Project Budget'!$A$1:$E$41</definedName>
  </definedNames>
  <calcPr calcId="162913"/>
</workbook>
</file>

<file path=xl/calcChain.xml><?xml version="1.0" encoding="utf-8"?>
<calcChain xmlns="http://schemas.openxmlformats.org/spreadsheetml/2006/main">
  <c r="E15" i="1" l="1"/>
  <c r="E29" i="1"/>
  <c r="E27" i="1"/>
  <c r="E17" i="1"/>
  <c r="E41" i="1" l="1"/>
  <c r="E38" i="1"/>
  <c r="E37" i="1"/>
  <c r="E36" i="1" l="1"/>
  <c r="D33" i="1" l="1"/>
  <c r="C33" i="1"/>
  <c r="E13" i="1"/>
  <c r="E33" i="1" l="1"/>
</calcChain>
</file>

<file path=xl/sharedStrings.xml><?xml version="1.0" encoding="utf-8"?>
<sst xmlns="http://schemas.openxmlformats.org/spreadsheetml/2006/main" count="50" uniqueCount="40">
  <si>
    <t>COLUMN TOTAL</t>
  </si>
  <si>
    <t>BUDGET ITEM</t>
  </si>
  <si>
    <t>Amount Spent</t>
  </si>
  <si>
    <t>ENVIRONMENT AND NATURAL RESOURCES TRUST FUND BUDGET</t>
  </si>
  <si>
    <t>Personnel (Wages and Benefits)</t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</si>
  <si>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</si>
  <si>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</si>
  <si>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</si>
  <si>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</si>
  <si>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</si>
  <si>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</si>
  <si>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</si>
  <si>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</si>
  <si>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</si>
  <si>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</si>
  <si>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</si>
  <si>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</si>
  <si>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</si>
  <si>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</si>
  <si>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</si>
  <si>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</si>
  <si>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</si>
  <si>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</si>
  <si>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</si>
  <si>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Title: </t>
    </r>
    <r>
      <rPr>
        <sz val="11"/>
        <rFont val="Calibri"/>
        <family val="2"/>
        <scheme val="minor"/>
      </rPr>
      <t xml:space="preserve"> Integrating Water Storage, Conservation Targeting and Civic Involvement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</si>
  <si>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  (06/30/2023)</t>
    </r>
  </si>
  <si>
    <t>$100,000
56,000
5,600</t>
  </si>
  <si>
    <t>State:  MPCA -Le Sueur River Watershed (WRAPS II)</t>
  </si>
  <si>
    <t>In kind:  Administrative Assistance (3 yrs)</t>
  </si>
  <si>
    <t xml:space="preserve"> </t>
  </si>
  <si>
    <t>M.L. 2016, Chp. 186, Sec. 2, Subd. 04v  Integrated Targeted Watershed Planning Tools with Citizen Involvement</t>
  </si>
  <si>
    <r>
      <t xml:space="preserve">Professional/Technical/Service Contracts
</t>
    </r>
    <r>
      <rPr>
        <sz val="11"/>
        <rFont val="Calibri"/>
        <family val="2"/>
        <scheme val="minor"/>
      </rPr>
      <t>Subwatershed Field Days (6 hosts@$200)</t>
    </r>
  </si>
  <si>
    <r>
      <t xml:space="preserve">Project Manager: </t>
    </r>
    <r>
      <rPr>
        <sz val="11"/>
        <rFont val="Calibri"/>
        <family val="2"/>
        <scheme val="minor"/>
      </rPr>
      <t xml:space="preserve"> Kimberly Musser</t>
    </r>
  </si>
  <si>
    <r>
      <t xml:space="preserve">Organization:  </t>
    </r>
    <r>
      <rPr>
        <sz val="11"/>
        <rFont val="Calibri"/>
        <family val="2"/>
        <scheme val="minor"/>
      </rPr>
      <t>Water Resources Center, MSU Mankato</t>
    </r>
  </si>
  <si>
    <r>
      <t xml:space="preserve">Project Budget:  </t>
    </r>
    <r>
      <rPr>
        <sz val="11"/>
        <rFont val="Calibri"/>
        <family val="2"/>
        <scheme val="minor"/>
      </rPr>
      <t xml:space="preserve"> $195,232</t>
    </r>
  </si>
  <si>
    <r>
      <t xml:space="preserve">Today's Date:  </t>
    </r>
    <r>
      <rPr>
        <sz val="11"/>
        <rFont val="Calibri"/>
        <family val="2"/>
        <scheme val="minor"/>
      </rPr>
      <t>April 15, 2019</t>
    </r>
  </si>
  <si>
    <t>Position , Type 1,  Project Manager: $36,000 (87% Salary and 13% Fringe);   27.5% FTE for years 1 and 2 with 11% FTE for 3rd year.
Position, Type 2 , GIS Specialist/ Story mapping/Assistant Project Manager: $20,550 (64% salary and 36% Fringe); 17% FTE each year for 2 years.
Position, Type 3,  Student Intern (academic year): $7,056 (100% Salary and 0% Fringe); 45.5% FTE each of the 2 academic years.</t>
  </si>
  <si>
    <r>
      <t xml:space="preserve">Printing 
</t>
    </r>
    <r>
      <rPr>
        <sz val="11"/>
        <rFont val="Calibri"/>
        <family val="2"/>
        <scheme val="minor"/>
      </rPr>
      <t xml:space="preserve">Handbook and/or other educational materials.
Meeting materials- BMP implementation strategies, videos, infographics.
</t>
    </r>
  </si>
  <si>
    <r>
      <t xml:space="preserve">Travel expenses in Minnesota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scheme val="minor"/>
      </rPr>
      <t>Meetings with Citizen and Local Resource Managers:  40 trips
 Watershed Meetings:  2/yr  watershed wide=6
 Steering Committee:  4/yr=12
 Subwatershed meetings: 3 per 5 subwatersheds =15
 Field days in each of the subwatershed- 2/yr=6</t>
    </r>
    <r>
      <rPr>
        <b/>
        <sz val="11"/>
        <rFont val="Calibri"/>
        <family val="2"/>
        <scheme val="minor"/>
      </rPr>
      <t xml:space="preserve">
</t>
    </r>
  </si>
  <si>
    <r>
      <t xml:space="preserve">Equipment/Tools/Supplies
</t>
    </r>
    <r>
      <rPr>
        <sz val="11"/>
        <rFont val="Calibri"/>
        <family val="2"/>
        <scheme val="minor"/>
      </rPr>
      <t xml:space="preserve">Room Rental for Water Storage Forums -3 forums@ $4,500/ea
Watershed Meeting supplies:  2/year  watershed wide=6,  Steering Committee:  4/yr=12 ,  Subwatershed meetings: 3 per 5 subwatersheds =15.
Targeted outreach meetings (e.g. coalition of cities, impacted landowners, farmers, agencies)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</si>
</sst>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/>
    <xf numFmtId="164" fontId="2" fillId="0" borderId="3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3" xfId="0" applyFont="1" applyBorder="1"/>
    <xf numFmtId="0" fontId="3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5"/>
  <sheetViews>
    <sheetView tabSelected="1" view="pageBreakPreview" topLeftCell="A12" zoomScaleNormal="100" zoomScaleSheetLayoutView="100" zoomScalePageLayoutView="70" workbookViewId="0">
      <selection activeCell="C20" sqref="C20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23</v>
      </c>
      <c r="B1" s="2"/>
      <c r="C1" s="2"/>
    </row>
    <row r="2" spans="1:19" s="5" customFormat="1" x14ac:dyDescent="0.2">
      <c r="A2" s="6" t="s">
        <v>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20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6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32</v>
      </c>
      <c r="B5" s="6"/>
      <c r="C5" s="6"/>
    </row>
    <row r="6" spans="1:19" s="5" customFormat="1" ht="16.149999999999999" customHeight="1" x14ac:dyDescent="0.2">
      <c r="A6" s="5" t="s">
        <v>24</v>
      </c>
      <c r="B6" s="6"/>
      <c r="C6" s="6"/>
    </row>
    <row r="7" spans="1:19" s="5" customFormat="1" ht="16.149999999999999" customHeight="1" x14ac:dyDescent="0.2">
      <c r="A7" s="5" t="s">
        <v>33</v>
      </c>
      <c r="B7" s="6"/>
      <c r="C7" s="6"/>
    </row>
    <row r="8" spans="1:19" s="5" customFormat="1" ht="16.149999999999999" customHeight="1" x14ac:dyDescent="0.2">
      <c r="A8" s="9" t="s">
        <v>34</v>
      </c>
      <c r="B8" s="6"/>
      <c r="C8" s="6"/>
    </row>
    <row r="9" spans="1:19" s="3" customFormat="1" ht="16.149999999999999" customHeight="1" x14ac:dyDescent="0.2">
      <c r="A9" s="5" t="s">
        <v>25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35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7</v>
      </c>
      <c r="D11" s="25" t="s">
        <v>2</v>
      </c>
      <c r="E11" s="26" t="s">
        <v>8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6" t="s">
        <v>1</v>
      </c>
      <c r="B12" s="37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38" t="s">
        <v>4</v>
      </c>
      <c r="B13" s="39"/>
      <c r="C13" s="14">
        <v>161600</v>
      </c>
      <c r="D13" s="32">
        <v>0</v>
      </c>
      <c r="E13" s="32">
        <f>C13-D13</f>
        <v>161600</v>
      </c>
      <c r="F13" s="8"/>
      <c r="G13" s="8"/>
      <c r="H13" s="8"/>
      <c r="I13" s="8"/>
      <c r="J13" s="8"/>
      <c r="K13" s="8"/>
      <c r="L13" s="8"/>
      <c r="M13" s="2"/>
    </row>
    <row r="14" spans="1:19" ht="126.75" customHeight="1" x14ac:dyDescent="0.2">
      <c r="A14" s="40" t="s">
        <v>36</v>
      </c>
      <c r="B14" s="41"/>
      <c r="C14" s="33" t="s">
        <v>26</v>
      </c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ht="31.5" customHeight="1" x14ac:dyDescent="0.2">
      <c r="A15" s="38" t="s">
        <v>31</v>
      </c>
      <c r="B15" s="39"/>
      <c r="C15" s="14">
        <v>1200</v>
      </c>
      <c r="D15" s="14"/>
      <c r="E15" s="14">
        <f t="shared" ref="E15" si="0">C15-D15</f>
        <v>1200</v>
      </c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0" t="s">
        <v>29</v>
      </c>
      <c r="B16" s="41"/>
      <c r="C16" s="14" t="s">
        <v>29</v>
      </c>
      <c r="D16" s="14" t="s">
        <v>29</v>
      </c>
      <c r="E16" s="14" t="s">
        <v>29</v>
      </c>
      <c r="F16" s="8"/>
      <c r="G16" s="8"/>
      <c r="H16" s="8"/>
      <c r="I16" s="8"/>
      <c r="J16" s="8"/>
      <c r="K16" s="8"/>
      <c r="L16" s="8"/>
      <c r="M16" s="2"/>
    </row>
    <row r="17" spans="1:13" ht="84" customHeight="1" x14ac:dyDescent="0.2">
      <c r="A17" s="38" t="s">
        <v>39</v>
      </c>
      <c r="B17" s="39"/>
      <c r="C17" s="14">
        <v>24650</v>
      </c>
      <c r="D17" s="14"/>
      <c r="E17" s="32">
        <f>C17-D17</f>
        <v>24650</v>
      </c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8"/>
      <c r="B18" s="39"/>
      <c r="C18" s="14" t="s">
        <v>29</v>
      </c>
      <c r="D18" s="14" t="s">
        <v>29</v>
      </c>
      <c r="E18" s="14" t="s">
        <v>29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8" t="s">
        <v>9</v>
      </c>
      <c r="B19" s="39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8"/>
      <c r="B20" s="39"/>
      <c r="C20" s="14"/>
      <c r="D20" s="14"/>
      <c r="E20" s="14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8" t="s">
        <v>10</v>
      </c>
      <c r="B21" s="39"/>
      <c r="C21" s="14"/>
      <c r="D21" s="14"/>
      <c r="E21" s="14"/>
    </row>
    <row r="22" spans="1:13" ht="14.25" customHeight="1" x14ac:dyDescent="0.2">
      <c r="A22" s="42"/>
      <c r="B22" s="43"/>
      <c r="C22" s="14"/>
      <c r="D22" s="14"/>
      <c r="E22" s="14"/>
    </row>
    <row r="23" spans="1:13" x14ac:dyDescent="0.2">
      <c r="A23" s="38" t="s">
        <v>11</v>
      </c>
      <c r="B23" s="39"/>
      <c r="C23" s="14"/>
      <c r="D23" s="14"/>
      <c r="E23" s="14"/>
    </row>
    <row r="24" spans="1:13" x14ac:dyDescent="0.2">
      <c r="A24" s="42"/>
      <c r="B24" s="43"/>
      <c r="C24" s="14"/>
      <c r="D24" s="14"/>
      <c r="E24" s="14"/>
    </row>
    <row r="25" spans="1:13" x14ac:dyDescent="0.2">
      <c r="A25" s="38" t="s">
        <v>12</v>
      </c>
      <c r="B25" s="39"/>
      <c r="C25" s="14"/>
      <c r="D25" s="14"/>
      <c r="E25" s="14"/>
    </row>
    <row r="26" spans="1:13" x14ac:dyDescent="0.2">
      <c r="A26" s="42"/>
      <c r="B26" s="43"/>
      <c r="C26" s="14"/>
      <c r="D26" s="14"/>
      <c r="E26" s="14"/>
    </row>
    <row r="27" spans="1:13" ht="55.5" customHeight="1" x14ac:dyDescent="0.2">
      <c r="A27" s="38" t="s">
        <v>37</v>
      </c>
      <c r="B27" s="39"/>
      <c r="C27" s="14">
        <v>2342</v>
      </c>
      <c r="D27" s="14"/>
      <c r="E27" s="32">
        <f>C27-D27</f>
        <v>2342</v>
      </c>
    </row>
    <row r="28" spans="1:13" x14ac:dyDescent="0.2">
      <c r="A28" s="42"/>
      <c r="B28" s="43"/>
      <c r="C28" s="14"/>
      <c r="D28" s="14"/>
      <c r="E28" s="14"/>
    </row>
    <row r="29" spans="1:13" ht="98.25" customHeight="1" x14ac:dyDescent="0.2">
      <c r="A29" s="38" t="s">
        <v>38</v>
      </c>
      <c r="B29" s="39"/>
      <c r="C29" s="14">
        <v>5440</v>
      </c>
      <c r="D29" s="14"/>
      <c r="E29" s="32">
        <f>C29-D29</f>
        <v>5440</v>
      </c>
      <c r="F29" s="7"/>
      <c r="G29" s="7"/>
      <c r="H29" s="7" t="s">
        <v>29</v>
      </c>
      <c r="I29" s="7"/>
      <c r="J29" s="7"/>
      <c r="K29" s="7"/>
      <c r="L29" s="7"/>
      <c r="M29" s="7"/>
    </row>
    <row r="30" spans="1:13" x14ac:dyDescent="0.2">
      <c r="A30" s="38"/>
      <c r="B30" s="39"/>
      <c r="C30" s="15"/>
      <c r="D30" s="14"/>
      <c r="E30" s="14"/>
    </row>
    <row r="31" spans="1:13" x14ac:dyDescent="0.2">
      <c r="A31" s="38" t="s">
        <v>13</v>
      </c>
      <c r="B31" s="39"/>
      <c r="C31" s="15"/>
      <c r="D31" s="14"/>
      <c r="E31" s="14"/>
    </row>
    <row r="32" spans="1:13" s="2" customFormat="1" ht="15.75" thickBot="1" x14ac:dyDescent="0.25">
      <c r="A32" s="44"/>
      <c r="B32" s="45"/>
      <c r="C32" s="16"/>
      <c r="D32" s="16"/>
      <c r="E32" s="16"/>
    </row>
    <row r="33" spans="1:5" s="2" customFormat="1" ht="15.75" thickTop="1" x14ac:dyDescent="0.2">
      <c r="A33" s="46" t="s">
        <v>0</v>
      </c>
      <c r="B33" s="47"/>
      <c r="C33" s="17">
        <f>SUM(C13:C32)</f>
        <v>195232</v>
      </c>
      <c r="D33" s="17">
        <f>SUM(D13:D32)</f>
        <v>0</v>
      </c>
      <c r="E33" s="17">
        <f>SUM(E13:E32)</f>
        <v>195232</v>
      </c>
    </row>
    <row r="34" spans="1:5" s="2" customFormat="1" x14ac:dyDescent="0.2">
      <c r="B34" s="21"/>
      <c r="C34" s="21"/>
      <c r="D34" s="21"/>
      <c r="E34" s="21"/>
    </row>
    <row r="35" spans="1:5" s="2" customFormat="1" ht="30" x14ac:dyDescent="0.2">
      <c r="A35" s="29" t="s">
        <v>21</v>
      </c>
      <c r="B35" s="30" t="s">
        <v>14</v>
      </c>
      <c r="C35" s="30" t="s">
        <v>16</v>
      </c>
      <c r="D35" s="30" t="s">
        <v>17</v>
      </c>
      <c r="E35" s="30" t="s">
        <v>18</v>
      </c>
    </row>
    <row r="36" spans="1:5" s="2" customFormat="1" x14ac:dyDescent="0.25">
      <c r="A36" s="20" t="s">
        <v>19</v>
      </c>
      <c r="B36" s="18"/>
      <c r="C36" s="19">
        <v>0</v>
      </c>
      <c r="D36" s="19">
        <v>0</v>
      </c>
      <c r="E36" s="19">
        <f>C36-D36</f>
        <v>0</v>
      </c>
    </row>
    <row r="37" spans="1:5" s="2" customFormat="1" ht="15" customHeight="1" x14ac:dyDescent="0.25">
      <c r="A37" s="20" t="s">
        <v>27</v>
      </c>
      <c r="B37" s="18"/>
      <c r="C37" s="19">
        <v>44400</v>
      </c>
      <c r="D37" s="19">
        <v>0</v>
      </c>
      <c r="E37" s="19">
        <f t="shared" ref="E37:E38" si="1">C37-D37</f>
        <v>44400</v>
      </c>
    </row>
    <row r="38" spans="1:5" s="2" customFormat="1" x14ac:dyDescent="0.25">
      <c r="A38" s="20" t="s">
        <v>28</v>
      </c>
      <c r="B38" s="18"/>
      <c r="C38" s="19">
        <v>5000</v>
      </c>
      <c r="D38" s="19">
        <v>0</v>
      </c>
      <c r="E38" s="19">
        <f t="shared" si="1"/>
        <v>5000</v>
      </c>
    </row>
    <row r="39" spans="1:5" s="2" customFormat="1" x14ac:dyDescent="0.25">
      <c r="A39" s="13"/>
      <c r="B39" s="24"/>
      <c r="C39" s="24"/>
      <c r="D39" s="24"/>
      <c r="E39" s="24"/>
    </row>
    <row r="40" spans="1:5" s="2" customFormat="1" ht="45" x14ac:dyDescent="0.2">
      <c r="A40" s="31" t="s">
        <v>22</v>
      </c>
      <c r="B40" s="30" t="s">
        <v>15</v>
      </c>
      <c r="C40" s="30" t="s">
        <v>7</v>
      </c>
      <c r="D40" s="30" t="s">
        <v>17</v>
      </c>
      <c r="E40" s="30" t="s">
        <v>18</v>
      </c>
    </row>
    <row r="41" spans="1:5" s="2" customFormat="1" ht="31.5" customHeight="1" x14ac:dyDescent="0.25">
      <c r="A41" s="20" t="s">
        <v>30</v>
      </c>
      <c r="B41" s="18"/>
      <c r="C41" s="19">
        <v>169000</v>
      </c>
      <c r="D41" s="19">
        <v>169000</v>
      </c>
      <c r="E41" s="19">
        <f t="shared" ref="E41" si="2">C41-D41</f>
        <v>0</v>
      </c>
    </row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</sheetData>
  <mergeCells count="22">
    <mergeCell ref="A31:B31"/>
    <mergeCell ref="A32:B32"/>
    <mergeCell ref="A33:B33"/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  <mergeCell ref="A21:B21"/>
    <mergeCell ref="A15:B15"/>
    <mergeCell ref="A16:B16"/>
    <mergeCell ref="A17:B17"/>
    <mergeCell ref="A18:B18"/>
    <mergeCell ref="A12:B12"/>
    <mergeCell ref="A13:B13"/>
    <mergeCell ref="A14:B14"/>
    <mergeCell ref="A19:B19"/>
    <mergeCell ref="A20:B20"/>
  </mergeCells>
  <phoneticPr fontId="1" type="noConversion"/>
  <pageMargins left="0.5" right="0.5" top="0.5" bottom="0.5" header="0.25" footer="0"/>
  <pageSetup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2019-04-15T15:41:06Z</cp:lastPrinted>
  <dcterms:created xsi:type="dcterms:W3CDTF">2001-02-08T10:40:59Z</dcterms:created>
  <dcterms:modified xsi:type="dcterms:W3CDTF">2019-05-09T02:07:10Z</dcterms:modified>
</cp:coreProperties>
</file>