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Budget'!$A$1:$E$53</definedName>
  </definedNames>
  <calcPr calcId="162913"/>
</workbook>
</file>

<file path=xl/calcChain.xml><?xml version="1.0" encoding="utf-8"?>
<calcChain xmlns="http://schemas.openxmlformats.org/spreadsheetml/2006/main">
  <c r="E51" i="1" l="1"/>
  <c r="E27" i="1" l="1"/>
  <c r="E26" i="1"/>
  <c r="E53" i="1" l="1"/>
  <c r="E50" i="1"/>
  <c r="E49" i="1"/>
  <c r="E44" i="1" l="1"/>
  <c r="E48" i="1"/>
  <c r="D45" i="1" l="1"/>
  <c r="E42" i="1"/>
  <c r="E40" i="1"/>
  <c r="E38" i="1"/>
  <c r="E36" i="1"/>
  <c r="E34" i="1"/>
  <c r="E32" i="1"/>
  <c r="E30" i="1"/>
  <c r="C45" i="1" s="1"/>
  <c r="E28" i="1"/>
  <c r="E13" i="1"/>
  <c r="E45" i="1" l="1"/>
</calcChain>
</file>

<file path=xl/sharedStrings.xml><?xml version="1.0" encoding="utf-8"?>
<sst xmlns="http://schemas.openxmlformats.org/spreadsheetml/2006/main" count="58" uniqueCount="55">
  <si>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</si>
  <si>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</si>
  <si>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</si>
  <si>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</si>
  <si>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</si>
  <si>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</si>
  <si>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</si>
  <si>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</si>
  <si>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</si>
  <si>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</si>
  <si>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</si>
  <si>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</si>
  <si>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</si>
  <si>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</si>
  <si>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</si>
  <si>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</si>
  <si>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</si>
  <si>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</si>
  <si>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</si>
  <si>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</si>
  <si>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</si>
  <si>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</si>
  <si>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</si>
  <si>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</si>
  <si>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</si>
  <si>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</si>
  <si>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</si>
  <si>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Budget:   $195,000</t>
  </si>
  <si>
    <t>Project Length and Completion Date:   Approx. 2 yrs. Completed by 7/1/2022</t>
  </si>
  <si>
    <r>
      <t>Project Title:  Lake Minnetonka Comprehensive Plan and Civic Governance Model</t>
    </r>
    <r>
      <rPr>
        <sz val="11"/>
        <rFont val="Calibri"/>
        <family val="2"/>
        <scheme val="minor"/>
      </rPr>
      <t xml:space="preserve"> </t>
    </r>
  </si>
  <si>
    <t>Project Manager: Eric Evenson</t>
  </si>
  <si>
    <t>Create a Climate for Civic Organizing</t>
  </si>
  <si>
    <t>Activity 1.  Build Civic Governance Capacity and Leadership</t>
  </si>
  <si>
    <t>LMA staff @$50/hr for 120 hours (.05 FTE)</t>
  </si>
  <si>
    <t>Activity 2.  Lake Minnetonka Comprehensive Management Plan</t>
  </si>
  <si>
    <t>Organizing group is formed and trained on the principles of civic governance</t>
  </si>
  <si>
    <t>MLRA staff $75/hr for 300 hours (.14 FTE)</t>
  </si>
  <si>
    <t>LMA staff @$50/hr for 120 hours (.05 FTE) - 0 benefits</t>
  </si>
  <si>
    <t>MLRA staff $75/hr for 300 hours  (.14 FE) - 0 benefits</t>
  </si>
  <si>
    <t>MLRA staff $75/hr for 200 hours (.10 FTE) - 0 benefits</t>
  </si>
  <si>
    <t>LMA staff @$50/hr for 200 hours (.10 FTE) - 0 benefits</t>
  </si>
  <si>
    <r>
      <t xml:space="preserve">In kind:  </t>
    </r>
    <r>
      <rPr>
        <sz val="11"/>
        <rFont val="Calibri"/>
        <family val="2"/>
        <scheme val="minor"/>
      </rPr>
      <t>LMA staff</t>
    </r>
  </si>
  <si>
    <t>Web based and social media tools</t>
  </si>
  <si>
    <t xml:space="preserve">Printing   </t>
  </si>
  <si>
    <t>pending</t>
  </si>
  <si>
    <t>secured</t>
  </si>
  <si>
    <t xml:space="preserve">                 City and government agency staff ($50/hr.)</t>
  </si>
  <si>
    <t xml:space="preserve">Contract with a professional economist to assess the economic impact of lake management decisions </t>
  </si>
  <si>
    <t>Meeting materials and planning documents</t>
  </si>
  <si>
    <t>Contract with a professional planning consultant to facilitate, gather and analyze data, and develop the Lake Minnesota Comprehensive Management Plan</t>
  </si>
  <si>
    <t>Contract with a professional limnologist to assist with data analysis and data collection</t>
  </si>
  <si>
    <t>Today's Date:  April 15, 2019</t>
  </si>
  <si>
    <t xml:space="preserve">Professional/Technical/Service Contracts </t>
  </si>
  <si>
    <t>Organization:  Lake Minnetonka Association</t>
  </si>
  <si>
    <t>In state travel only in accordance with the Commissioner's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</si>
</sst>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15" fontId="4" fillId="0" borderId="0" xfId="0" applyNumberFormat="1" applyFont="1" applyBorder="1" applyAlignment="1">
      <alignment vertical="top"/>
    </xf>
    <xf numFmtId="6" fontId="4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4"/>
    </xf>
    <xf numFmtId="165" fontId="3" fillId="0" borderId="13" xfId="1" applyNumberFormat="1" applyFont="1" applyBorder="1" applyAlignment="1">
      <alignment horizontal="left" vertical="top" wrapText="1"/>
    </xf>
    <xf numFmtId="165" fontId="3" fillId="0" borderId="5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left" vertical="top" wrapText="1" indent="2"/>
    </xf>
    <xf numFmtId="0" fontId="8" fillId="0" borderId="15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3"/>
    </xf>
    <xf numFmtId="0" fontId="3" fillId="0" borderId="11" xfId="0" applyFont="1" applyBorder="1" applyAlignment="1">
      <alignment horizontal="left" vertical="top" wrapText="1" indent="3"/>
    </xf>
    <xf numFmtId="0" fontId="4" fillId="0" borderId="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left" vertical="top" wrapText="1" indent="3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7"/>
  <sheetViews>
    <sheetView tabSelected="1" view="pageBreakPreview" topLeftCell="A34" zoomScaleNormal="100" zoomScaleSheetLayoutView="100" zoomScalePageLayoutView="70" workbookViewId="0">
      <selection activeCell="A42" sqref="A42:B42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26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23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30</v>
      </c>
      <c r="B5" s="6"/>
      <c r="C5" s="6"/>
    </row>
    <row r="6" spans="1:19" s="5" customFormat="1" ht="16.149999999999999" customHeight="1" x14ac:dyDescent="0.2">
      <c r="A6" s="5" t="s">
        <v>29</v>
      </c>
      <c r="B6" s="6"/>
      <c r="C6" s="6"/>
    </row>
    <row r="7" spans="1:19" s="5" customFormat="1" ht="16.149999999999999" customHeight="1" x14ac:dyDescent="0.2">
      <c r="A7" s="5" t="s">
        <v>53</v>
      </c>
      <c r="B7" s="6"/>
      <c r="C7" s="6"/>
    </row>
    <row r="8" spans="1:19" s="5" customFormat="1" ht="16.149999999999999" customHeight="1" x14ac:dyDescent="0.2">
      <c r="A8" s="9" t="s">
        <v>27</v>
      </c>
      <c r="B8" s="37"/>
      <c r="C8" s="6"/>
    </row>
    <row r="9" spans="1:19" s="3" customFormat="1" ht="16.149999999999999" customHeight="1" x14ac:dyDescent="0.2">
      <c r="A9" s="5" t="s">
        <v>28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51</v>
      </c>
      <c r="B10" s="3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2" t="s">
        <v>1</v>
      </c>
      <c r="B12" s="43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4" t="s">
        <v>4</v>
      </c>
      <c r="B13" s="45"/>
      <c r="C13" s="14">
        <v>76000</v>
      </c>
      <c r="D13" s="32">
        <v>0</v>
      </c>
      <c r="E13" s="32">
        <f>C13-D13</f>
        <v>76000</v>
      </c>
      <c r="F13" s="8"/>
      <c r="G13" s="8"/>
      <c r="H13" s="8"/>
      <c r="I13" s="8"/>
      <c r="J13" s="8"/>
      <c r="K13" s="8"/>
      <c r="L13" s="8"/>
      <c r="M13" s="2"/>
    </row>
    <row r="14" spans="1:19" x14ac:dyDescent="0.25">
      <c r="A14" s="48" t="s">
        <v>32</v>
      </c>
      <c r="B14" s="49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6" t="s">
        <v>31</v>
      </c>
      <c r="B15" s="47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ht="15" customHeight="1" x14ac:dyDescent="0.2">
      <c r="A16" s="39" t="s">
        <v>38</v>
      </c>
      <c r="B16" s="40">
        <v>22500</v>
      </c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ht="15" customHeight="1" x14ac:dyDescent="0.2">
      <c r="A17" s="39" t="s">
        <v>37</v>
      </c>
      <c r="B17" s="40">
        <v>3000</v>
      </c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6" t="s">
        <v>35</v>
      </c>
      <c r="B18" s="47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ht="15" customHeight="1" x14ac:dyDescent="0.2">
      <c r="A19" s="39" t="s">
        <v>36</v>
      </c>
      <c r="B19" s="40">
        <v>22500</v>
      </c>
      <c r="C19" s="33"/>
      <c r="D19" s="33"/>
      <c r="E19" s="33"/>
      <c r="F19" s="8"/>
      <c r="G19" s="8"/>
      <c r="H19" s="8"/>
      <c r="I19" s="8"/>
      <c r="J19" s="8"/>
      <c r="K19" s="8"/>
      <c r="L19" s="8"/>
      <c r="M19" s="2"/>
    </row>
    <row r="20" spans="1:13" ht="15" customHeight="1" x14ac:dyDescent="0.2">
      <c r="A20" s="39" t="s">
        <v>33</v>
      </c>
      <c r="B20" s="40">
        <v>3000</v>
      </c>
      <c r="C20" s="33"/>
      <c r="D20" s="33"/>
      <c r="E20" s="33"/>
      <c r="F20" s="8"/>
      <c r="G20" s="8"/>
      <c r="H20" s="8"/>
      <c r="I20" s="8"/>
      <c r="J20" s="8"/>
      <c r="K20" s="8"/>
      <c r="L20" s="8"/>
      <c r="M20" s="2"/>
    </row>
    <row r="21" spans="1:13" ht="15" customHeight="1" x14ac:dyDescent="0.2">
      <c r="A21" s="38" t="s">
        <v>34</v>
      </c>
      <c r="B21" s="40"/>
      <c r="C21" s="33"/>
      <c r="D21" s="33"/>
      <c r="E21" s="33"/>
      <c r="F21" s="8"/>
      <c r="G21" s="8"/>
      <c r="H21" s="8"/>
      <c r="I21" s="8"/>
      <c r="J21" s="8"/>
      <c r="K21" s="8"/>
      <c r="L21" s="8"/>
      <c r="M21" s="2"/>
    </row>
    <row r="22" spans="1:13" ht="15" customHeight="1" x14ac:dyDescent="0.2">
      <c r="A22" s="39" t="s">
        <v>39</v>
      </c>
      <c r="B22" s="40">
        <v>15000</v>
      </c>
      <c r="C22" s="33"/>
      <c r="D22" s="33"/>
      <c r="E22" s="33"/>
      <c r="F22" s="8"/>
      <c r="G22" s="8"/>
      <c r="H22" s="8"/>
      <c r="I22" s="8"/>
      <c r="J22" s="8"/>
      <c r="K22" s="8"/>
      <c r="L22" s="8"/>
      <c r="M22" s="2"/>
    </row>
    <row r="23" spans="1:13" ht="15" customHeight="1" x14ac:dyDescent="0.2">
      <c r="A23" s="39" t="s">
        <v>40</v>
      </c>
      <c r="B23" s="40">
        <v>10000</v>
      </c>
      <c r="C23" s="33"/>
      <c r="D23" s="33"/>
      <c r="E23" s="33"/>
      <c r="F23" s="8"/>
      <c r="G23" s="8"/>
      <c r="H23" s="8"/>
      <c r="I23" s="8"/>
      <c r="J23" s="8"/>
      <c r="K23" s="8"/>
      <c r="L23" s="8"/>
      <c r="M23" s="2"/>
    </row>
    <row r="24" spans="1:13" x14ac:dyDescent="0.2">
      <c r="B24" s="41"/>
    </row>
    <row r="25" spans="1:13" x14ac:dyDescent="0.2">
      <c r="A25" s="44" t="s">
        <v>52</v>
      </c>
      <c r="B25" s="45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ht="30" customHeight="1" x14ac:dyDescent="0.2">
      <c r="A26" s="50" t="s">
        <v>49</v>
      </c>
      <c r="B26" s="51"/>
      <c r="C26" s="14">
        <v>75000</v>
      </c>
      <c r="D26" s="14">
        <v>0</v>
      </c>
      <c r="E26" s="14">
        <f t="shared" ref="E26:E27" si="0">C26-D26</f>
        <v>75000</v>
      </c>
      <c r="F26" s="8"/>
      <c r="G26" s="8"/>
      <c r="H26" s="8"/>
      <c r="I26" s="8"/>
      <c r="J26" s="8"/>
      <c r="K26" s="8"/>
      <c r="L26" s="8"/>
      <c r="M26" s="2"/>
    </row>
    <row r="27" spans="1:13" ht="30" customHeight="1" x14ac:dyDescent="0.2">
      <c r="A27" s="50" t="s">
        <v>50</v>
      </c>
      <c r="B27" s="51"/>
      <c r="C27" s="14">
        <v>36000</v>
      </c>
      <c r="D27" s="14">
        <v>0</v>
      </c>
      <c r="E27" s="14">
        <f t="shared" si="0"/>
        <v>36000</v>
      </c>
      <c r="F27" s="8"/>
      <c r="G27" s="8"/>
      <c r="H27" s="8"/>
      <c r="I27" s="8"/>
      <c r="J27" s="8"/>
      <c r="K27" s="8"/>
      <c r="L27" s="8"/>
      <c r="M27" s="2"/>
    </row>
    <row r="28" spans="1:13" ht="30" customHeight="1" x14ac:dyDescent="0.2">
      <c r="A28" s="50" t="s">
        <v>47</v>
      </c>
      <c r="B28" s="51"/>
      <c r="C28" s="14">
        <v>5000</v>
      </c>
      <c r="D28" s="14">
        <v>0</v>
      </c>
      <c r="E28" s="14">
        <f t="shared" ref="E28" si="1">C28-D28</f>
        <v>5000</v>
      </c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4" t="s">
        <v>5</v>
      </c>
      <c r="B29" s="45"/>
      <c r="C29" s="14"/>
      <c r="D29" s="14"/>
      <c r="E29" s="14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4"/>
      <c r="B30" s="45"/>
      <c r="C30" s="14">
        <v>0</v>
      </c>
      <c r="D30" s="14">
        <v>0</v>
      </c>
      <c r="E30" s="14">
        <f t="shared" ref="E30" si="2">C30-D30</f>
        <v>0</v>
      </c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44" t="s">
        <v>11</v>
      </c>
      <c r="B31" s="45"/>
      <c r="C31" s="14"/>
      <c r="D31" s="14"/>
      <c r="E31" s="14"/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44"/>
      <c r="B32" s="45"/>
      <c r="C32" s="14">
        <v>0</v>
      </c>
      <c r="D32" s="14">
        <v>0</v>
      </c>
      <c r="E32" s="14">
        <f t="shared" ref="E32" si="3">C32-D32</f>
        <v>0</v>
      </c>
    </row>
    <row r="33" spans="1:13" ht="14.25" customHeight="1" x14ac:dyDescent="0.2">
      <c r="A33" s="44" t="s">
        <v>12</v>
      </c>
      <c r="B33" s="45"/>
      <c r="C33" s="14"/>
      <c r="D33" s="14"/>
      <c r="E33" s="14"/>
    </row>
    <row r="34" spans="1:13" x14ac:dyDescent="0.2">
      <c r="A34" s="52"/>
      <c r="B34" s="53"/>
      <c r="C34" s="14">
        <v>0</v>
      </c>
      <c r="D34" s="14">
        <v>0</v>
      </c>
      <c r="E34" s="14">
        <f t="shared" ref="E34" si="4">C34-D34</f>
        <v>0</v>
      </c>
    </row>
    <row r="35" spans="1:13" x14ac:dyDescent="0.2">
      <c r="A35" s="44" t="s">
        <v>13</v>
      </c>
      <c r="B35" s="45"/>
      <c r="C35" s="14"/>
      <c r="D35" s="14"/>
      <c r="E35" s="14"/>
    </row>
    <row r="36" spans="1:13" x14ac:dyDescent="0.2">
      <c r="A36" s="52"/>
      <c r="B36" s="53"/>
      <c r="C36" s="14">
        <v>0</v>
      </c>
      <c r="D36" s="14">
        <v>0</v>
      </c>
      <c r="E36" s="14">
        <f t="shared" ref="E36" si="5">C36-D36</f>
        <v>0</v>
      </c>
    </row>
    <row r="37" spans="1:13" x14ac:dyDescent="0.2">
      <c r="A37" s="44" t="s">
        <v>14</v>
      </c>
      <c r="B37" s="45"/>
      <c r="C37" s="14"/>
      <c r="D37" s="14"/>
      <c r="E37" s="14"/>
    </row>
    <row r="38" spans="1:13" x14ac:dyDescent="0.2">
      <c r="A38" s="52"/>
      <c r="B38" s="53"/>
      <c r="C38" s="14">
        <v>0</v>
      </c>
      <c r="D38" s="14">
        <v>0</v>
      </c>
      <c r="E38" s="14">
        <f t="shared" ref="E38" si="6">C38-D38</f>
        <v>0</v>
      </c>
    </row>
    <row r="39" spans="1:13" x14ac:dyDescent="0.2">
      <c r="A39" s="44" t="s">
        <v>43</v>
      </c>
      <c r="B39" s="45"/>
      <c r="C39" s="14"/>
      <c r="D39" s="14"/>
      <c r="E39" s="14"/>
    </row>
    <row r="40" spans="1:13" x14ac:dyDescent="0.2">
      <c r="A40" s="58" t="s">
        <v>48</v>
      </c>
      <c r="B40" s="59"/>
      <c r="C40" s="14">
        <v>500</v>
      </c>
      <c r="D40" s="14">
        <v>0</v>
      </c>
      <c r="E40" s="14">
        <f t="shared" ref="E40" si="7">C40-D40</f>
        <v>500</v>
      </c>
      <c r="F40" s="7"/>
      <c r="G40" s="7"/>
      <c r="H40" s="7"/>
      <c r="I40" s="7"/>
      <c r="J40" s="7"/>
      <c r="K40" s="7"/>
      <c r="L40" s="7"/>
      <c r="M40" s="7"/>
    </row>
    <row r="41" spans="1:13" x14ac:dyDescent="0.2">
      <c r="A41" s="44" t="s">
        <v>6</v>
      </c>
      <c r="B41" s="45"/>
      <c r="C41" s="14"/>
      <c r="D41" s="14"/>
      <c r="E41" s="14"/>
    </row>
    <row r="42" spans="1:13" x14ac:dyDescent="0.2">
      <c r="A42" s="58" t="s">
        <v>54</v>
      </c>
      <c r="B42" s="59"/>
      <c r="C42" s="15">
        <v>500</v>
      </c>
      <c r="D42" s="14">
        <v>0</v>
      </c>
      <c r="E42" s="14">
        <f t="shared" ref="E42" si="8">C42-D42</f>
        <v>500</v>
      </c>
    </row>
    <row r="43" spans="1:13" s="2" customFormat="1" x14ac:dyDescent="0.2">
      <c r="A43" s="44" t="s">
        <v>15</v>
      </c>
      <c r="B43" s="45"/>
      <c r="C43" s="15"/>
      <c r="D43" s="14"/>
      <c r="E43" s="14"/>
    </row>
    <row r="44" spans="1:13" s="2" customFormat="1" ht="15.75" thickBot="1" x14ac:dyDescent="0.25">
      <c r="A44" s="54" t="s">
        <v>42</v>
      </c>
      <c r="B44" s="55"/>
      <c r="C44" s="16">
        <v>2000</v>
      </c>
      <c r="D44" s="16">
        <v>0</v>
      </c>
      <c r="E44" s="16">
        <f t="shared" ref="E44" si="9">C44-D44</f>
        <v>2000</v>
      </c>
    </row>
    <row r="45" spans="1:13" s="2" customFormat="1" ht="15.75" thickTop="1" x14ac:dyDescent="0.2">
      <c r="A45" s="56" t="s">
        <v>0</v>
      </c>
      <c r="B45" s="57"/>
      <c r="C45" s="17">
        <f>SUM(C13:C44)</f>
        <v>195000</v>
      </c>
      <c r="D45" s="17">
        <f>SUM(D13:D44)</f>
        <v>0</v>
      </c>
      <c r="E45" s="17">
        <f>SUM(E13:E44)</f>
        <v>195000</v>
      </c>
    </row>
    <row r="46" spans="1:13" s="2" customFormat="1" x14ac:dyDescent="0.2">
      <c r="B46" s="21"/>
      <c r="C46" s="21"/>
      <c r="D46" s="21"/>
      <c r="E46" s="21"/>
    </row>
    <row r="47" spans="1:13" s="2" customFormat="1" ht="30" x14ac:dyDescent="0.2">
      <c r="A47" s="29" t="s">
        <v>24</v>
      </c>
      <c r="B47" s="30" t="s">
        <v>16</v>
      </c>
      <c r="C47" s="30" t="s">
        <v>18</v>
      </c>
      <c r="D47" s="30" t="s">
        <v>19</v>
      </c>
      <c r="E47" s="30" t="s">
        <v>20</v>
      </c>
    </row>
    <row r="48" spans="1:13" s="2" customFormat="1" ht="15" customHeight="1" x14ac:dyDescent="0.25">
      <c r="A48" s="20" t="s">
        <v>21</v>
      </c>
      <c r="B48" s="18"/>
      <c r="C48" s="19">
        <v>0</v>
      </c>
      <c r="D48" s="19">
        <v>0</v>
      </c>
      <c r="E48" s="19">
        <f>C48-D48</f>
        <v>0</v>
      </c>
    </row>
    <row r="49" spans="1:5" s="2" customFormat="1" x14ac:dyDescent="0.25">
      <c r="A49" s="20" t="s">
        <v>22</v>
      </c>
      <c r="B49" s="18"/>
      <c r="C49" s="19">
        <v>0</v>
      </c>
      <c r="D49" s="19">
        <v>0</v>
      </c>
      <c r="E49" s="19">
        <f t="shared" ref="E49:E51" si="10">C49-D49</f>
        <v>0</v>
      </c>
    </row>
    <row r="50" spans="1:5" s="2" customFormat="1" x14ac:dyDescent="0.25">
      <c r="A50" s="20" t="s">
        <v>41</v>
      </c>
      <c r="B50" s="18" t="s">
        <v>45</v>
      </c>
      <c r="C50" s="19">
        <v>18000</v>
      </c>
      <c r="D50" s="19">
        <v>0</v>
      </c>
      <c r="E50" s="19">
        <f t="shared" si="10"/>
        <v>18000</v>
      </c>
    </row>
    <row r="51" spans="1:5" s="2" customFormat="1" x14ac:dyDescent="0.25">
      <c r="A51" s="13" t="s">
        <v>46</v>
      </c>
      <c r="B51" s="18" t="s">
        <v>44</v>
      </c>
      <c r="C51" s="19">
        <v>24000</v>
      </c>
      <c r="D51" s="24"/>
      <c r="E51" s="19">
        <f t="shared" si="10"/>
        <v>24000</v>
      </c>
    </row>
    <row r="52" spans="1:5" s="2" customFormat="1" ht="45" x14ac:dyDescent="0.2">
      <c r="A52" s="31" t="s">
        <v>25</v>
      </c>
      <c r="B52" s="30" t="s">
        <v>17</v>
      </c>
      <c r="C52" s="30" t="s">
        <v>9</v>
      </c>
      <c r="D52" s="30" t="s">
        <v>19</v>
      </c>
      <c r="E52" s="30" t="s">
        <v>20</v>
      </c>
    </row>
    <row r="53" spans="1:5" s="2" customFormat="1" x14ac:dyDescent="0.25">
      <c r="A53" s="20"/>
      <c r="B53" s="18"/>
      <c r="C53" s="19">
        <v>0</v>
      </c>
      <c r="D53" s="19">
        <v>0</v>
      </c>
      <c r="E53" s="19">
        <f t="shared" ref="E53" si="11">C53-D53</f>
        <v>0</v>
      </c>
    </row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pans="1:5" s="2" customFormat="1" x14ac:dyDescent="0.2"/>
    <row r="690" spans="1:5" s="2" customFormat="1" x14ac:dyDescent="0.2"/>
    <row r="691" spans="1:5" s="2" customFormat="1" x14ac:dyDescent="0.2"/>
    <row r="692" spans="1:5" s="2" customFormat="1" x14ac:dyDescent="0.2"/>
    <row r="693" spans="1:5" s="2" customFormat="1" x14ac:dyDescent="0.2"/>
    <row r="694" spans="1:5" s="2" customFormat="1" x14ac:dyDescent="0.2"/>
    <row r="695" spans="1:5" s="2" customFormat="1" x14ac:dyDescent="0.2"/>
    <row r="696" spans="1:5" s="2" customFormat="1" x14ac:dyDescent="0.2"/>
    <row r="697" spans="1:5" x14ac:dyDescent="0.2">
      <c r="A697" s="2"/>
      <c r="B697" s="2"/>
      <c r="C697" s="2"/>
      <c r="D697" s="2"/>
      <c r="E697" s="2"/>
    </row>
  </sheetData>
  <mergeCells count="26">
    <mergeCell ref="A43:B43"/>
    <mergeCell ref="A44:B44"/>
    <mergeCell ref="A45:B45"/>
    <mergeCell ref="A39:B39"/>
    <mergeCell ref="A40:B40"/>
    <mergeCell ref="A41:B41"/>
    <mergeCell ref="A42:B42"/>
    <mergeCell ref="A34:B34"/>
    <mergeCell ref="A35:B35"/>
    <mergeCell ref="A36:B36"/>
    <mergeCell ref="A37:B37"/>
    <mergeCell ref="A38:B38"/>
    <mergeCell ref="A33:B33"/>
    <mergeCell ref="A25:B25"/>
    <mergeCell ref="A28:B28"/>
    <mergeCell ref="A29:B29"/>
    <mergeCell ref="A30:B30"/>
    <mergeCell ref="A31:B31"/>
    <mergeCell ref="A32:B32"/>
    <mergeCell ref="A26:B26"/>
    <mergeCell ref="A27:B27"/>
    <mergeCell ref="A12:B12"/>
    <mergeCell ref="A13:B13"/>
    <mergeCell ref="A18:B18"/>
    <mergeCell ref="A14:B14"/>
    <mergeCell ref="A15:B1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2019-05-08T23:36:39Z</dcterms:modified>
</cp:coreProperties>
</file>