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L2020\RFP\5 FINAL Proposals\"/>
    </mc:Choice>
  </mc:AlternateContent>
  <bookViews>
    <workbookView xWindow="0" yWindow="0" windowWidth="28800" windowHeight="11100"/>
  </bookViews>
  <sheets>
    <sheet name="Project Budget" sheetId="1" r:id="rId1"/>
  </sheets>
  <definedNames>
    <definedName name="_xlnm.Print_Area" localSheetId="0">'Project Budget'!$A$1:$E$56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4" i="1" l="1"/>
  <c r="E55" i="1"/>
  <c r="E21" i="1"/>
  <c r="E56" i="1" l="1"/>
  <c r="E50" i="1"/>
  <c r="E49" i="1"/>
  <c r="E41" i="1" l="1"/>
  <c r="E45" i="1"/>
  <c r="C42" i="1" l="1"/>
  <c r="E39" i="1"/>
  <c r="E37" i="1"/>
  <c r="E35" i="1"/>
  <c r="E33" i="1"/>
  <c r="E31" i="1"/>
  <c r="E29" i="1"/>
  <c r="E27" i="1"/>
  <c r="E22" i="1"/>
  <c r="E13" i="1"/>
  <c r="E42" i="1" l="1"/>
</calcChain>
</file>

<file path=xl/sharedStrings.xml><?xml version="1.0" encoding="utf-8"?>
<sst xmlns="http://schemas.openxmlformats.org/spreadsheetml/2006/main" count="64" uniqueCount="59">
  <si>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</si>
  <si>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</si>
  <si>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</si>
  <si>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</si>
  <si>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</si>
  <si>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</si>
  <si>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</si>
  <si>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</si>
  <si>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</si>
  <si>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</si>
  <si>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</si>
  <si>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</si>
  <si>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</si>
  <si>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</si>
  <si>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</si>
  <si>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</si>
  <si>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</si>
  <si>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</si>
  <si>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</si>
  <si>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</si>
  <si>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</si>
  <si>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</si>
  <si>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</si>
  <si>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</si>
  <si>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</si>
  <si>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In kind: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</si>
  <si>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</si>
  <si>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</si>
  <si>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</si>
  <si>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</si>
  <si>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Betsy Daub</t>
  </si>
  <si>
    <t>Organization: Friends of the Mississippi River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</si>
  <si>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5 Years; June 30, 2025</t>
    </r>
  </si>
  <si>
    <t>Stewardship Coordinator (1). $465. Oversee volunteer event to install native shrubs. .001 FTE over the five-year project. 86% salary, 14% benefits.</t>
  </si>
  <si>
    <t>Volunteer Coordinator(1). $725. Recruit and coordinate volunteers for native shrub planting. .002 FTE over the five-year project. 86% salary, 14% benefits.</t>
  </si>
  <si>
    <t>Conservation Intern(1). $714. Conduct pollinator surveys 4 times prior to restoration and 4 times post restoration; assist with volunteer native shrub planting.  .004 FTE. 100% salary, 0% benefits.</t>
  </si>
  <si>
    <t>pending</t>
  </si>
  <si>
    <t>secured</t>
  </si>
  <si>
    <t>Longfellow Community Council</t>
  </si>
  <si>
    <t>M.L. 2017, Chp. 96, Sec. 2, Subd.08h - Mississippi and Vermillion Rivers Restoration of Prairie, Savanna and Forest Habitat - Phase X</t>
  </si>
  <si>
    <t>Project Title: Pollinator Habitat Creation Along the Urban Mississippi River</t>
  </si>
  <si>
    <t xml:space="preserve">Multiple vendors to provide restoration services such as prescribed burns, soil prep., seeding, woody and exotic plant removal, herbicide application, etc. (Vendor contracts will be awarded on a competitive and performance basis). </t>
  </si>
  <si>
    <t>Plant material (trees, shrubs, seed)</t>
  </si>
  <si>
    <t>Minneapolis River Gorge Regional Park: $28,700</t>
  </si>
  <si>
    <t>River Heights Park: $25,920</t>
  </si>
  <si>
    <t>Royal Bank of Canada Foundation</t>
  </si>
  <si>
    <t>FMR Stewardship Program - volunteer events</t>
  </si>
  <si>
    <t>City of Inver Grove Heights</t>
  </si>
  <si>
    <t>Minneapolis Park and Recreation Board</t>
  </si>
  <si>
    <t>M.L. 2015, Chp. 76, Sec. 2, Subd. 08e - Metro Conservation Corridors Phase VIII</t>
  </si>
  <si>
    <r>
      <t>M.L. 2013, Chp. 52, Sec. 2, Subd. 04d2.1/3.4 - Metro Conservation Corridors (MeCC) Phase VII-Protect</t>
    </r>
    <r>
      <rPr>
        <b/>
        <sz val="10"/>
        <rFont val="Arial"/>
        <family val="2"/>
      </rPr>
      <t xml:space="preserve">, </t>
    </r>
    <r>
      <rPr>
        <sz val="10"/>
        <rFont val="Arial"/>
        <family val="2"/>
      </rPr>
      <t>Restore and Enhance Significant Watershed Habitat</t>
    </r>
  </si>
  <si>
    <t xml:space="preserve"> pending</t>
  </si>
  <si>
    <t>Conservation Director(1). $2,183. Overall project management, assist with evaluation of restoration projects, partner communications. .004 FTE over the five-year project. 86% salary, 14% benefits</t>
  </si>
  <si>
    <t>Ecologist(2). $21,637. Plan/organize restoratio activities, develop and put out bids, hire and oversee vendors, guide restoration activities, evaluate restoration activities. .049 FTE over the five-year project. 86% salary, 14% benefits</t>
  </si>
  <si>
    <t>Bookkeeper (1). $2,294. Pay invoices received. Assist in developing reimbursement documentation, track and document staff expenses. .007 FTE over the five-year project. 86% salary, 14% benefits.</t>
  </si>
  <si>
    <t>Mileage (103 trips for 3 sites over 5 years)</t>
  </si>
  <si>
    <t>Project Budget: $129,297</t>
  </si>
  <si>
    <t>Today's Date:  April 8, 2019</t>
  </si>
  <si>
    <t>Ole Olson Park: $23,020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</si>
</sst>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4" fillId="0" borderId="0" xfId="0" applyFont="1" applyFill="1" applyAlignment="1">
      <alignment vertical="top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3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65" fontId="3" fillId="0" borderId="3" xfId="1" applyNumberFormat="1" applyFont="1" applyBorder="1" applyAlignment="1">
      <alignment horizontal="right" wrapText="1"/>
    </xf>
    <xf numFmtId="6" fontId="3" fillId="0" borderId="3" xfId="0" applyNumberFormat="1" applyFont="1" applyBorder="1" applyAlignment="1">
      <alignment horizontal="right" wrapText="1"/>
    </xf>
    <xf numFmtId="165" fontId="3" fillId="0" borderId="3" xfId="1" applyNumberFormat="1" applyFont="1" applyBorder="1" applyAlignment="1">
      <alignment vertical="top"/>
    </xf>
    <xf numFmtId="165" fontId="3" fillId="0" borderId="3" xfId="1" applyNumberFormat="1" applyFont="1" applyBorder="1" applyAlignment="1"/>
    <xf numFmtId="0" fontId="3" fillId="0" borderId="3" xfId="0" applyFont="1" applyBorder="1" applyAlignment="1"/>
    <xf numFmtId="0" fontId="3" fillId="0" borderId="3" xfId="0" applyFont="1" applyFill="1" applyBorder="1" applyAlignment="1">
      <alignment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top" wrapText="1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center" wrapText="1"/>
    </xf>
    <xf numFmtId="0" fontId="6" fillId="0" borderId="3" xfId="0" applyFont="1" applyBorder="1" applyAlignment="1">
      <alignment wrapText="1"/>
    </xf>
    <xf numFmtId="0" fontId="3" fillId="0" borderId="7" xfId="0" applyFont="1" applyBorder="1" applyAlignment="1">
      <alignment wrapText="1"/>
    </xf>
    <xf numFmtId="164" fontId="9" fillId="0" borderId="3" xfId="0" applyNumberFormat="1" applyFont="1" applyBorder="1" applyAlignment="1">
      <alignment horizontal="right" vertical="top" wrapText="1"/>
    </xf>
    <xf numFmtId="164" fontId="4" fillId="0" borderId="4" xfId="0" applyNumberFormat="1" applyFont="1" applyBorder="1" applyAlignment="1">
      <alignment horizontal="right" vertical="top" wrapText="1"/>
    </xf>
    <xf numFmtId="0" fontId="10" fillId="0" borderId="0" xfId="0" applyFont="1" applyFill="1" applyAlignment="1">
      <alignment vertical="center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S700"/>
  <sheetViews>
    <sheetView tabSelected="1" view="pageBreakPreview" topLeftCell="A19" zoomScaleNormal="100" zoomScaleSheetLayoutView="100" zoomScalePageLayoutView="70" workbookViewId="0">
      <selection activeCell="A25" sqref="A25"/>
    </sheetView>
  </sheetViews>
  <sheetFormatPr defaultColWidth="7.85546875" defaultRowHeight="15" x14ac:dyDescent="0.2"/>
  <cols>
    <col min="1" max="1" width="68.42578125" style="1" customWidth="1"/>
    <col min="2" max="2" width="14.85546875" style="9" customWidth="1"/>
    <col min="3" max="3" width="14.42578125" style="10" customWidth="1"/>
    <col min="4" max="4" width="13.140625" style="1" customWidth="1"/>
    <col min="5" max="5" width="20.85546875" style="1" customWidth="1"/>
    <col min="6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7" t="s">
        <v>29</v>
      </c>
      <c r="B1" s="2"/>
      <c r="C1" s="2"/>
    </row>
    <row r="2" spans="1:19" s="5" customFormat="1" x14ac:dyDescent="0.2">
      <c r="A2" s="6" t="s">
        <v>8</v>
      </c>
      <c r="B2" s="4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s="5" customFormat="1" ht="16.5" customHeight="1" x14ac:dyDescent="0.2">
      <c r="A3" s="8" t="s">
        <v>26</v>
      </c>
      <c r="B3" s="4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7" customFormat="1" ht="16.350000000000001" customHeight="1" x14ac:dyDescent="0.2">
      <c r="A4" s="5" t="s">
        <v>9</v>
      </c>
      <c r="B4" s="8"/>
      <c r="C4" s="8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5" customFormat="1" ht="16.350000000000001" customHeight="1" x14ac:dyDescent="0.2">
      <c r="A5" s="5" t="s">
        <v>30</v>
      </c>
      <c r="B5" s="6"/>
      <c r="C5" s="6"/>
    </row>
    <row r="6" spans="1:19" s="5" customFormat="1" ht="16.350000000000001" customHeight="1" x14ac:dyDescent="0.2">
      <c r="A6" s="5" t="s">
        <v>40</v>
      </c>
      <c r="B6" s="6"/>
      <c r="C6" s="6"/>
    </row>
    <row r="7" spans="1:19" s="5" customFormat="1" ht="16.350000000000001" customHeight="1" x14ac:dyDescent="0.2">
      <c r="A7" s="5" t="s">
        <v>31</v>
      </c>
      <c r="B7" s="6"/>
      <c r="C7" s="6"/>
    </row>
    <row r="8" spans="1:19" s="5" customFormat="1" ht="16.350000000000001" customHeight="1" x14ac:dyDescent="0.2">
      <c r="A8" s="55" t="s">
        <v>56</v>
      </c>
      <c r="B8" s="6"/>
      <c r="C8" s="6"/>
    </row>
    <row r="9" spans="1:19" s="3" customFormat="1" ht="16.350000000000001" customHeight="1" x14ac:dyDescent="0.2">
      <c r="A9" s="5" t="s">
        <v>32</v>
      </c>
      <c r="B9" s="6"/>
      <c r="C9" s="6"/>
      <c r="D9" s="5"/>
      <c r="E9" s="5"/>
      <c r="F9" s="5"/>
      <c r="G9" s="5"/>
      <c r="H9" s="5"/>
      <c r="I9" s="5"/>
      <c r="J9" s="5"/>
      <c r="K9" s="5"/>
    </row>
    <row r="10" spans="1:19" s="5" customFormat="1" ht="16.350000000000001" customHeight="1" x14ac:dyDescent="0.2">
      <c r="A10" s="11" t="s">
        <v>57</v>
      </c>
      <c r="B10" s="6"/>
      <c r="C10" s="6"/>
      <c r="D10" s="20"/>
      <c r="E10" s="20"/>
    </row>
    <row r="11" spans="1:19" ht="33.6" customHeight="1" thickBot="1" x14ac:dyDescent="0.3">
      <c r="A11" s="24" t="s">
        <v>3</v>
      </c>
      <c r="B11" s="25"/>
      <c r="C11" s="23" t="s">
        <v>10</v>
      </c>
      <c r="D11" s="22" t="s">
        <v>2</v>
      </c>
      <c r="E11" s="23" t="s">
        <v>11</v>
      </c>
      <c r="F11" s="7"/>
      <c r="G11" s="7"/>
      <c r="H11" s="7"/>
      <c r="I11" s="7"/>
      <c r="J11" s="7"/>
      <c r="K11" s="7"/>
      <c r="L11" s="7"/>
    </row>
    <row r="12" spans="1:19" ht="15.75" thickTop="1" x14ac:dyDescent="0.2">
      <c r="A12" s="59" t="s">
        <v>1</v>
      </c>
      <c r="B12" s="60"/>
      <c r="C12" s="19"/>
      <c r="D12" s="31"/>
      <c r="E12" s="32"/>
      <c r="F12" s="7"/>
      <c r="G12" s="7"/>
      <c r="H12" s="7"/>
      <c r="I12" s="7"/>
      <c r="J12" s="7"/>
      <c r="K12" s="7"/>
      <c r="L12" s="7"/>
    </row>
    <row r="13" spans="1:19" x14ac:dyDescent="0.2">
      <c r="A13" s="56" t="s">
        <v>4</v>
      </c>
      <c r="B13" s="57"/>
      <c r="C13" s="12">
        <v>28018</v>
      </c>
      <c r="D13" s="29">
        <v>0</v>
      </c>
      <c r="E13" s="29">
        <f>C13-D13</f>
        <v>28018</v>
      </c>
      <c r="F13" s="8"/>
      <c r="G13" s="8"/>
      <c r="H13" s="8"/>
      <c r="I13" s="8"/>
      <c r="J13" s="8"/>
      <c r="K13" s="8"/>
      <c r="L13" s="8"/>
      <c r="M13" s="2"/>
    </row>
    <row r="14" spans="1:19" ht="45" x14ac:dyDescent="0.2">
      <c r="A14" s="34" t="s">
        <v>52</v>
      </c>
      <c r="B14" s="33"/>
      <c r="C14" s="12"/>
      <c r="D14" s="29"/>
      <c r="E14" s="29"/>
      <c r="F14" s="8"/>
      <c r="G14" s="8"/>
      <c r="H14" s="8"/>
      <c r="I14" s="8"/>
      <c r="J14" s="8"/>
      <c r="K14" s="8"/>
      <c r="L14" s="8"/>
      <c r="M14" s="2"/>
    </row>
    <row r="15" spans="1:19" ht="60" x14ac:dyDescent="0.2">
      <c r="A15" s="34" t="s">
        <v>53</v>
      </c>
      <c r="B15" s="33"/>
      <c r="C15" s="12"/>
      <c r="D15" s="29"/>
      <c r="E15" s="29"/>
      <c r="F15" s="8"/>
      <c r="G15" s="8"/>
      <c r="H15" s="8"/>
      <c r="I15" s="8"/>
      <c r="J15" s="8"/>
      <c r="K15" s="8"/>
      <c r="L15" s="8"/>
      <c r="M15" s="2"/>
    </row>
    <row r="16" spans="1:19" ht="45" x14ac:dyDescent="0.2">
      <c r="A16" s="34" t="s">
        <v>54</v>
      </c>
      <c r="B16" s="33"/>
      <c r="C16" s="12"/>
      <c r="D16" s="29"/>
      <c r="E16" s="29"/>
      <c r="F16" s="8"/>
      <c r="G16" s="8"/>
      <c r="H16" s="8"/>
      <c r="I16" s="8"/>
      <c r="J16" s="8"/>
      <c r="K16" s="8"/>
      <c r="L16" s="8"/>
      <c r="M16" s="2"/>
    </row>
    <row r="17" spans="1:13" ht="45" x14ac:dyDescent="0.2">
      <c r="A17" s="34" t="s">
        <v>33</v>
      </c>
      <c r="B17" s="33"/>
      <c r="C17" s="12"/>
      <c r="D17" s="29"/>
      <c r="E17" s="29"/>
      <c r="F17" s="8"/>
      <c r="G17" s="8"/>
      <c r="H17" s="8"/>
      <c r="I17" s="8"/>
      <c r="J17" s="8"/>
      <c r="K17" s="8"/>
      <c r="L17" s="8"/>
      <c r="M17" s="2"/>
    </row>
    <row r="18" spans="1:13" ht="45" x14ac:dyDescent="0.2">
      <c r="A18" s="34" t="s">
        <v>34</v>
      </c>
      <c r="B18" s="33"/>
      <c r="C18" s="12"/>
      <c r="D18" s="29"/>
      <c r="E18" s="29"/>
      <c r="F18" s="8"/>
      <c r="G18" s="8"/>
      <c r="H18" s="8"/>
      <c r="I18" s="8"/>
      <c r="J18" s="8"/>
      <c r="K18" s="8"/>
      <c r="L18" s="8"/>
      <c r="M18" s="2"/>
    </row>
    <row r="19" spans="1:13" ht="45" x14ac:dyDescent="0.2">
      <c r="A19" s="34" t="s">
        <v>35</v>
      </c>
      <c r="B19" s="33"/>
      <c r="C19" s="12"/>
      <c r="D19" s="29"/>
      <c r="E19" s="29"/>
      <c r="F19" s="8"/>
      <c r="G19" s="8"/>
      <c r="H19" s="8"/>
      <c r="I19" s="8"/>
      <c r="J19" s="8"/>
      <c r="K19" s="8"/>
      <c r="L19" s="8"/>
      <c r="M19" s="2"/>
    </row>
    <row r="20" spans="1:13" x14ac:dyDescent="0.2">
      <c r="A20" s="58"/>
      <c r="B20" s="61"/>
      <c r="C20" s="30"/>
      <c r="D20" s="30"/>
      <c r="E20" s="30"/>
      <c r="F20" s="8"/>
      <c r="G20" s="8"/>
      <c r="H20" s="8"/>
      <c r="I20" s="8"/>
      <c r="J20" s="8"/>
      <c r="K20" s="8"/>
      <c r="L20" s="8"/>
      <c r="M20" s="2"/>
    </row>
    <row r="21" spans="1:13" x14ac:dyDescent="0.2">
      <c r="A21" s="56" t="s">
        <v>5</v>
      </c>
      <c r="B21" s="57"/>
      <c r="C21" s="12">
        <v>77640</v>
      </c>
      <c r="D21" s="12"/>
      <c r="E21" s="12">
        <f>C21-D21</f>
        <v>77640</v>
      </c>
      <c r="F21" s="8"/>
      <c r="G21" s="8"/>
      <c r="H21" s="8"/>
      <c r="I21" s="8"/>
      <c r="J21" s="8"/>
      <c r="K21" s="8"/>
      <c r="L21" s="8"/>
      <c r="M21" s="2"/>
    </row>
    <row r="22" spans="1:13" ht="48" customHeight="1" x14ac:dyDescent="0.2">
      <c r="A22" s="38" t="s">
        <v>41</v>
      </c>
      <c r="B22" s="35"/>
      <c r="C22" s="12"/>
      <c r="D22" s="12">
        <v>0</v>
      </c>
      <c r="E22" s="12">
        <f t="shared" ref="E22" si="0">C22-D22</f>
        <v>0</v>
      </c>
      <c r="F22" s="8"/>
      <c r="G22" s="8"/>
      <c r="H22" s="8"/>
      <c r="I22" s="8"/>
      <c r="J22" s="8"/>
      <c r="K22" s="8"/>
      <c r="L22" s="8"/>
      <c r="M22" s="2"/>
    </row>
    <row r="23" spans="1:13" ht="18" customHeight="1" x14ac:dyDescent="0.2">
      <c r="A23" s="38" t="s">
        <v>58</v>
      </c>
      <c r="B23" s="39"/>
      <c r="C23" s="12"/>
      <c r="D23" s="12"/>
      <c r="E23" s="12"/>
      <c r="F23" s="8"/>
      <c r="G23" s="8"/>
      <c r="H23" s="8"/>
      <c r="I23" s="8"/>
      <c r="J23" s="8"/>
      <c r="K23" s="8"/>
      <c r="L23" s="8"/>
      <c r="M23" s="2"/>
    </row>
    <row r="24" spans="1:13" ht="17.100000000000001" customHeight="1" x14ac:dyDescent="0.2">
      <c r="A24" s="38" t="s">
        <v>43</v>
      </c>
      <c r="B24" s="39"/>
      <c r="C24" s="12"/>
      <c r="D24" s="12"/>
      <c r="E24" s="12"/>
      <c r="F24" s="8"/>
      <c r="G24" s="8"/>
      <c r="H24" s="8"/>
      <c r="I24" s="8"/>
      <c r="J24" s="8"/>
      <c r="K24" s="8"/>
      <c r="L24" s="8"/>
      <c r="M24" s="2"/>
    </row>
    <row r="25" spans="1:13" ht="17.100000000000001" customHeight="1" x14ac:dyDescent="0.2">
      <c r="A25" s="38" t="s">
        <v>44</v>
      </c>
      <c r="B25" s="39"/>
      <c r="C25" s="12"/>
      <c r="D25" s="12"/>
      <c r="E25" s="12"/>
      <c r="F25" s="8"/>
      <c r="G25" s="8"/>
      <c r="H25" s="8"/>
      <c r="I25" s="8"/>
      <c r="J25" s="8"/>
      <c r="K25" s="8"/>
      <c r="L25" s="8"/>
      <c r="M25" s="2"/>
    </row>
    <row r="26" spans="1:13" x14ac:dyDescent="0.2">
      <c r="A26" s="56" t="s">
        <v>6</v>
      </c>
      <c r="B26" s="57"/>
      <c r="C26" s="12"/>
      <c r="D26" s="12"/>
      <c r="E26" s="12"/>
      <c r="F26" s="8"/>
      <c r="G26" s="8"/>
      <c r="H26" s="8"/>
      <c r="I26" s="8"/>
      <c r="J26" s="8"/>
      <c r="K26" s="8"/>
      <c r="L26" s="8"/>
      <c r="M26" s="2"/>
    </row>
    <row r="27" spans="1:13" x14ac:dyDescent="0.2">
      <c r="A27" s="58" t="s">
        <v>42</v>
      </c>
      <c r="B27" s="57"/>
      <c r="C27" s="12">
        <v>22250</v>
      </c>
      <c r="D27" s="12">
        <v>0</v>
      </c>
      <c r="E27" s="12">
        <f t="shared" ref="E27" si="1">C27-D27</f>
        <v>22250</v>
      </c>
      <c r="F27" s="8"/>
      <c r="G27" s="8"/>
      <c r="H27" s="8"/>
      <c r="I27" s="8"/>
      <c r="J27" s="8"/>
      <c r="K27" s="8"/>
      <c r="L27" s="8"/>
      <c r="M27" s="2"/>
    </row>
    <row r="28" spans="1:13" x14ac:dyDescent="0.2">
      <c r="A28" s="56" t="s">
        <v>12</v>
      </c>
      <c r="B28" s="57"/>
      <c r="C28" s="12"/>
      <c r="D28" s="12"/>
      <c r="E28" s="12"/>
      <c r="F28" s="8"/>
      <c r="G28" s="8"/>
      <c r="H28" s="8"/>
      <c r="I28" s="8"/>
      <c r="J28" s="8"/>
      <c r="K28" s="8"/>
      <c r="L28" s="8"/>
      <c r="M28" s="2"/>
    </row>
    <row r="29" spans="1:13" x14ac:dyDescent="0.2">
      <c r="A29" s="56"/>
      <c r="B29" s="57"/>
      <c r="C29" s="12">
        <v>0</v>
      </c>
      <c r="D29" s="12">
        <v>0</v>
      </c>
      <c r="E29" s="12">
        <f t="shared" ref="E29" si="2">C29-D29</f>
        <v>0</v>
      </c>
      <c r="F29" s="8"/>
      <c r="G29" s="8"/>
      <c r="H29" s="8"/>
      <c r="I29" s="8"/>
      <c r="J29" s="8"/>
      <c r="K29" s="8"/>
      <c r="L29" s="8"/>
      <c r="M29" s="2"/>
    </row>
    <row r="30" spans="1:13" x14ac:dyDescent="0.2">
      <c r="A30" s="56" t="s">
        <v>13</v>
      </c>
      <c r="B30" s="57"/>
      <c r="C30" s="12"/>
      <c r="D30" s="12"/>
      <c r="E30" s="12"/>
    </row>
    <row r="31" spans="1:13" ht="14.25" customHeight="1" x14ac:dyDescent="0.2">
      <c r="A31" s="62"/>
      <c r="B31" s="63"/>
      <c r="C31" s="12">
        <v>0</v>
      </c>
      <c r="D31" s="12">
        <v>0</v>
      </c>
      <c r="E31" s="12">
        <f t="shared" ref="E31" si="3">C31-D31</f>
        <v>0</v>
      </c>
    </row>
    <row r="32" spans="1:13" x14ac:dyDescent="0.2">
      <c r="A32" s="56" t="s">
        <v>14</v>
      </c>
      <c r="B32" s="57"/>
      <c r="C32" s="12"/>
      <c r="D32" s="12"/>
      <c r="E32" s="12"/>
    </row>
    <row r="33" spans="1:13" x14ac:dyDescent="0.2">
      <c r="A33" s="62"/>
      <c r="B33" s="63"/>
      <c r="C33" s="12">
        <v>0</v>
      </c>
      <c r="D33" s="12">
        <v>0</v>
      </c>
      <c r="E33" s="12">
        <f t="shared" ref="E33" si="4">C33-D33</f>
        <v>0</v>
      </c>
    </row>
    <row r="34" spans="1:13" x14ac:dyDescent="0.2">
      <c r="A34" s="56" t="s">
        <v>15</v>
      </c>
      <c r="B34" s="57"/>
      <c r="C34" s="12"/>
      <c r="D34" s="12"/>
      <c r="E34" s="12"/>
    </row>
    <row r="35" spans="1:13" x14ac:dyDescent="0.2">
      <c r="A35" s="62"/>
      <c r="B35" s="63"/>
      <c r="C35" s="12">
        <v>0</v>
      </c>
      <c r="D35" s="12">
        <v>0</v>
      </c>
      <c r="E35" s="12">
        <f t="shared" ref="E35" si="5">C35-D35</f>
        <v>0</v>
      </c>
    </row>
    <row r="36" spans="1:13" x14ac:dyDescent="0.2">
      <c r="A36" s="56" t="s">
        <v>16</v>
      </c>
      <c r="B36" s="57"/>
      <c r="C36" s="12"/>
      <c r="D36" s="12"/>
      <c r="E36" s="12"/>
    </row>
    <row r="37" spans="1:13" x14ac:dyDescent="0.2">
      <c r="A37" s="62"/>
      <c r="B37" s="63"/>
      <c r="C37" s="12">
        <v>0</v>
      </c>
      <c r="D37" s="12">
        <v>0</v>
      </c>
      <c r="E37" s="12">
        <f t="shared" ref="E37" si="6">C37-D37</f>
        <v>0</v>
      </c>
    </row>
    <row r="38" spans="1:13" x14ac:dyDescent="0.2">
      <c r="A38" s="56" t="s">
        <v>7</v>
      </c>
      <c r="B38" s="57"/>
      <c r="C38" s="12"/>
      <c r="D38" s="12"/>
      <c r="E38" s="12"/>
      <c r="F38" s="7"/>
      <c r="G38" s="7"/>
      <c r="H38" s="7"/>
      <c r="I38" s="7"/>
      <c r="J38" s="7"/>
      <c r="K38" s="7"/>
      <c r="L38" s="7"/>
      <c r="M38" s="7"/>
    </row>
    <row r="39" spans="1:13" x14ac:dyDescent="0.2">
      <c r="A39" s="68" t="s">
        <v>55</v>
      </c>
      <c r="B39" s="69"/>
      <c r="C39" s="53">
        <v>1389</v>
      </c>
      <c r="D39" s="12">
        <v>0</v>
      </c>
      <c r="E39" s="12">
        <f t="shared" ref="E39" si="7">C39-D39</f>
        <v>1389</v>
      </c>
    </row>
    <row r="40" spans="1:13" x14ac:dyDescent="0.2">
      <c r="A40" s="56" t="s">
        <v>17</v>
      </c>
      <c r="B40" s="57"/>
      <c r="C40" s="13"/>
      <c r="D40" s="12"/>
      <c r="E40" s="12"/>
    </row>
    <row r="41" spans="1:13" s="2" customFormat="1" ht="15.75" thickBot="1" x14ac:dyDescent="0.25">
      <c r="A41" s="64"/>
      <c r="B41" s="65"/>
      <c r="C41" s="14">
        <v>0</v>
      </c>
      <c r="D41" s="14">
        <v>0</v>
      </c>
      <c r="E41" s="14">
        <f t="shared" ref="E41" si="8">C41-D41</f>
        <v>0</v>
      </c>
    </row>
    <row r="42" spans="1:13" s="2" customFormat="1" ht="15.75" thickTop="1" x14ac:dyDescent="0.2">
      <c r="A42" s="66" t="s">
        <v>0</v>
      </c>
      <c r="B42" s="67"/>
      <c r="C42" s="54">
        <f>SUM(C13:C41)</f>
        <v>129297</v>
      </c>
      <c r="D42" s="54"/>
      <c r="E42" s="54">
        <f>SUM(E13:E41)</f>
        <v>129297</v>
      </c>
    </row>
    <row r="43" spans="1:13" s="2" customFormat="1" x14ac:dyDescent="0.2">
      <c r="B43" s="18"/>
      <c r="C43" s="18"/>
      <c r="D43" s="18"/>
      <c r="E43" s="18"/>
    </row>
    <row r="44" spans="1:13" s="2" customFormat="1" ht="30" x14ac:dyDescent="0.2">
      <c r="A44" s="26" t="s">
        <v>27</v>
      </c>
      <c r="B44" s="27" t="s">
        <v>18</v>
      </c>
      <c r="C44" s="27" t="s">
        <v>20</v>
      </c>
      <c r="D44" s="27" t="s">
        <v>21</v>
      </c>
      <c r="E44" s="27" t="s">
        <v>22</v>
      </c>
    </row>
    <row r="45" spans="1:13" s="2" customFormat="1" x14ac:dyDescent="0.25">
      <c r="A45" s="17" t="s">
        <v>23</v>
      </c>
      <c r="B45" s="15"/>
      <c r="C45" s="40">
        <v>0</v>
      </c>
      <c r="D45" s="16">
        <v>0</v>
      </c>
      <c r="E45" s="16">
        <f>C45-D45</f>
        <v>0</v>
      </c>
    </row>
    <row r="46" spans="1:13" s="2" customFormat="1" x14ac:dyDescent="0.25">
      <c r="A46" s="36" t="s">
        <v>45</v>
      </c>
      <c r="B46" s="43" t="s">
        <v>36</v>
      </c>
      <c r="C46" s="40">
        <v>10819</v>
      </c>
      <c r="D46" s="16"/>
      <c r="E46" s="16"/>
    </row>
    <row r="47" spans="1:13" s="2" customFormat="1" x14ac:dyDescent="0.25">
      <c r="A47" s="36" t="s">
        <v>46</v>
      </c>
      <c r="B47" s="43" t="s">
        <v>37</v>
      </c>
      <c r="C47" s="40">
        <v>27260</v>
      </c>
      <c r="D47" s="16"/>
      <c r="E47" s="16"/>
    </row>
    <row r="48" spans="1:13" s="2" customFormat="1" x14ac:dyDescent="0.25">
      <c r="A48" s="36" t="s">
        <v>38</v>
      </c>
      <c r="B48" s="43" t="s">
        <v>36</v>
      </c>
      <c r="C48" s="40">
        <v>4000</v>
      </c>
      <c r="D48" s="16"/>
      <c r="E48" s="16"/>
    </row>
    <row r="49" spans="1:5" s="2" customFormat="1" ht="15" customHeight="1" x14ac:dyDescent="0.25">
      <c r="A49" s="17" t="s">
        <v>24</v>
      </c>
      <c r="B49" s="43"/>
      <c r="C49" s="40">
        <v>0</v>
      </c>
      <c r="D49" s="16">
        <v>0</v>
      </c>
      <c r="E49" s="16">
        <f t="shared" ref="E49:E50" si="9">C49-D49</f>
        <v>0</v>
      </c>
    </row>
    <row r="50" spans="1:5" s="2" customFormat="1" x14ac:dyDescent="0.25">
      <c r="A50" s="17" t="s">
        <v>25</v>
      </c>
      <c r="B50" s="43"/>
      <c r="C50" s="40">
        <v>0</v>
      </c>
      <c r="D50" s="16">
        <v>0</v>
      </c>
      <c r="E50" s="16">
        <f t="shared" si="9"/>
        <v>0</v>
      </c>
    </row>
    <row r="51" spans="1:5" s="2" customFormat="1" x14ac:dyDescent="0.25">
      <c r="A51" s="52" t="s">
        <v>48</v>
      </c>
      <c r="B51" s="43" t="s">
        <v>36</v>
      </c>
      <c r="C51" s="40">
        <v>4000</v>
      </c>
      <c r="D51" s="16"/>
      <c r="E51" s="16"/>
    </row>
    <row r="52" spans="1:5" s="2" customFormat="1" x14ac:dyDescent="0.25">
      <c r="A52" s="21" t="s">
        <v>47</v>
      </c>
      <c r="B52" s="44" t="s">
        <v>51</v>
      </c>
      <c r="C52" s="41">
        <v>5500</v>
      </c>
      <c r="D52" s="21"/>
      <c r="E52" s="21"/>
    </row>
    <row r="53" spans="1:5" s="2" customFormat="1" ht="45" x14ac:dyDescent="0.2">
      <c r="A53" s="28" t="s">
        <v>28</v>
      </c>
      <c r="B53" s="27" t="s">
        <v>19</v>
      </c>
      <c r="C53" s="27" t="s">
        <v>10</v>
      </c>
      <c r="D53" s="27" t="s">
        <v>21</v>
      </c>
      <c r="E53" s="27" t="s">
        <v>22</v>
      </c>
    </row>
    <row r="54" spans="1:5" s="2" customFormat="1" ht="25.5" x14ac:dyDescent="0.2">
      <c r="A54" s="51" t="s">
        <v>50</v>
      </c>
      <c r="B54" s="48">
        <v>0</v>
      </c>
      <c r="C54" s="49">
        <v>304000</v>
      </c>
      <c r="D54" s="49">
        <v>304000</v>
      </c>
      <c r="E54" s="48">
        <f>C54-D54</f>
        <v>0</v>
      </c>
    </row>
    <row r="55" spans="1:5" s="2" customFormat="1" ht="30" x14ac:dyDescent="0.2">
      <c r="A55" s="45" t="s">
        <v>49</v>
      </c>
      <c r="B55" s="50">
        <v>0</v>
      </c>
      <c r="C55" s="46">
        <v>276000</v>
      </c>
      <c r="D55" s="47">
        <v>274886</v>
      </c>
      <c r="E55" s="47">
        <f>C55-D55</f>
        <v>1114</v>
      </c>
    </row>
    <row r="56" spans="1:5" s="2" customFormat="1" ht="30" x14ac:dyDescent="0.25">
      <c r="A56" s="37" t="s">
        <v>39</v>
      </c>
      <c r="B56" s="42">
        <v>148069</v>
      </c>
      <c r="C56" s="16">
        <v>213000</v>
      </c>
      <c r="D56" s="16">
        <v>64931</v>
      </c>
      <c r="E56" s="16">
        <f t="shared" ref="E56" si="10">C56-D56</f>
        <v>148069</v>
      </c>
    </row>
    <row r="57" spans="1:5" s="2" customFormat="1" x14ac:dyDescent="0.2"/>
    <row r="58" spans="1:5" s="2" customFormat="1" x14ac:dyDescent="0.2"/>
    <row r="59" spans="1:5" s="2" customFormat="1" x14ac:dyDescent="0.2"/>
    <row r="60" spans="1:5" s="2" customFormat="1" x14ac:dyDescent="0.2"/>
    <row r="61" spans="1:5" s="2" customFormat="1" x14ac:dyDescent="0.2"/>
    <row r="62" spans="1:5" s="2" customFormat="1" x14ac:dyDescent="0.2"/>
    <row r="63" spans="1:5" s="2" customFormat="1" x14ac:dyDescent="0.2"/>
    <row r="64" spans="1:5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  <row r="611" s="2" customFormat="1" x14ac:dyDescent="0.2"/>
    <row r="612" s="2" customFormat="1" x14ac:dyDescent="0.2"/>
    <row r="613" s="2" customFormat="1" x14ac:dyDescent="0.2"/>
    <row r="614" s="2" customFormat="1" x14ac:dyDescent="0.2"/>
    <row r="615" s="2" customFormat="1" x14ac:dyDescent="0.2"/>
    <row r="616" s="2" customFormat="1" x14ac:dyDescent="0.2"/>
    <row r="617" s="2" customFormat="1" x14ac:dyDescent="0.2"/>
    <row r="618" s="2" customFormat="1" x14ac:dyDescent="0.2"/>
    <row r="619" s="2" customFormat="1" x14ac:dyDescent="0.2"/>
    <row r="620" s="2" customFormat="1" x14ac:dyDescent="0.2"/>
    <row r="621" s="2" customFormat="1" x14ac:dyDescent="0.2"/>
    <row r="622" s="2" customFormat="1" x14ac:dyDescent="0.2"/>
    <row r="623" s="2" customFormat="1" x14ac:dyDescent="0.2"/>
    <row r="624" s="2" customFormat="1" x14ac:dyDescent="0.2"/>
    <row r="625" s="2" customFormat="1" x14ac:dyDescent="0.2"/>
    <row r="626" s="2" customFormat="1" x14ac:dyDescent="0.2"/>
    <row r="627" s="2" customFormat="1" x14ac:dyDescent="0.2"/>
    <row r="628" s="2" customFormat="1" x14ac:dyDescent="0.2"/>
    <row r="629" s="2" customFormat="1" x14ac:dyDescent="0.2"/>
    <row r="630" s="2" customFormat="1" x14ac:dyDescent="0.2"/>
    <row r="631" s="2" customFormat="1" x14ac:dyDescent="0.2"/>
    <row r="632" s="2" customFormat="1" x14ac:dyDescent="0.2"/>
    <row r="633" s="2" customFormat="1" x14ac:dyDescent="0.2"/>
    <row r="634" s="2" customFormat="1" x14ac:dyDescent="0.2"/>
    <row r="635" s="2" customFormat="1" x14ac:dyDescent="0.2"/>
    <row r="636" s="2" customFormat="1" x14ac:dyDescent="0.2"/>
    <row r="637" s="2" customFormat="1" x14ac:dyDescent="0.2"/>
    <row r="638" s="2" customFormat="1" x14ac:dyDescent="0.2"/>
    <row r="639" s="2" customFormat="1" x14ac:dyDescent="0.2"/>
    <row r="640" s="2" customFormat="1" x14ac:dyDescent="0.2"/>
    <row r="641" s="2" customFormat="1" x14ac:dyDescent="0.2"/>
    <row r="642" s="2" customFormat="1" x14ac:dyDescent="0.2"/>
    <row r="643" s="2" customFormat="1" x14ac:dyDescent="0.2"/>
    <row r="644" s="2" customFormat="1" x14ac:dyDescent="0.2"/>
    <row r="645" s="2" customFormat="1" x14ac:dyDescent="0.2"/>
    <row r="646" s="2" customFormat="1" x14ac:dyDescent="0.2"/>
    <row r="647" s="2" customFormat="1" x14ac:dyDescent="0.2"/>
    <row r="648" s="2" customFormat="1" x14ac:dyDescent="0.2"/>
    <row r="649" s="2" customFormat="1" x14ac:dyDescent="0.2"/>
    <row r="650" s="2" customFormat="1" x14ac:dyDescent="0.2"/>
    <row r="651" s="2" customFormat="1" x14ac:dyDescent="0.2"/>
    <row r="652" s="2" customFormat="1" x14ac:dyDescent="0.2"/>
    <row r="653" s="2" customFormat="1" x14ac:dyDescent="0.2"/>
    <row r="654" s="2" customFormat="1" x14ac:dyDescent="0.2"/>
    <row r="655" s="2" customFormat="1" x14ac:dyDescent="0.2"/>
    <row r="656" s="2" customFormat="1" x14ac:dyDescent="0.2"/>
    <row r="657" s="2" customFormat="1" x14ac:dyDescent="0.2"/>
    <row r="658" s="2" customFormat="1" x14ac:dyDescent="0.2"/>
    <row r="659" s="2" customFormat="1" x14ac:dyDescent="0.2"/>
    <row r="660" s="2" customFormat="1" x14ac:dyDescent="0.2"/>
    <row r="661" s="2" customFormat="1" x14ac:dyDescent="0.2"/>
    <row r="662" s="2" customFormat="1" x14ac:dyDescent="0.2"/>
    <row r="663" s="2" customFormat="1" x14ac:dyDescent="0.2"/>
    <row r="664" s="2" customFormat="1" x14ac:dyDescent="0.2"/>
    <row r="665" s="2" customFormat="1" x14ac:dyDescent="0.2"/>
    <row r="666" s="2" customFormat="1" x14ac:dyDescent="0.2"/>
    <row r="667" s="2" customFormat="1" x14ac:dyDescent="0.2"/>
    <row r="668" s="2" customFormat="1" x14ac:dyDescent="0.2"/>
    <row r="669" s="2" customFormat="1" x14ac:dyDescent="0.2"/>
    <row r="670" s="2" customFormat="1" x14ac:dyDescent="0.2"/>
    <row r="671" s="2" customFormat="1" x14ac:dyDescent="0.2"/>
    <row r="672" s="2" customFormat="1" x14ac:dyDescent="0.2"/>
    <row r="673" s="2" customFormat="1" x14ac:dyDescent="0.2"/>
    <row r="674" s="2" customFormat="1" x14ac:dyDescent="0.2"/>
    <row r="675" s="2" customFormat="1" x14ac:dyDescent="0.2"/>
    <row r="676" s="2" customFormat="1" x14ac:dyDescent="0.2"/>
    <row r="677" s="2" customFormat="1" x14ac:dyDescent="0.2"/>
    <row r="678" s="2" customFormat="1" x14ac:dyDescent="0.2"/>
    <row r="679" s="2" customFormat="1" x14ac:dyDescent="0.2"/>
    <row r="680" s="2" customFormat="1" x14ac:dyDescent="0.2"/>
    <row r="681" s="2" customFormat="1" x14ac:dyDescent="0.2"/>
    <row r="682" s="2" customFormat="1" x14ac:dyDescent="0.2"/>
    <row r="683" s="2" customFormat="1" x14ac:dyDescent="0.2"/>
    <row r="684" s="2" customFormat="1" x14ac:dyDescent="0.2"/>
    <row r="685" s="2" customFormat="1" x14ac:dyDescent="0.2"/>
    <row r="686" s="2" customFormat="1" x14ac:dyDescent="0.2"/>
    <row r="687" s="2" customFormat="1" x14ac:dyDescent="0.2"/>
    <row r="688" s="2" customFormat="1" x14ac:dyDescent="0.2"/>
    <row r="689" s="2" customFormat="1" x14ac:dyDescent="0.2"/>
    <row r="690" s="2" customFormat="1" x14ac:dyDescent="0.2"/>
    <row r="691" s="2" customFormat="1" x14ac:dyDescent="0.2"/>
    <row r="692" s="2" customFormat="1" x14ac:dyDescent="0.2"/>
    <row r="693" s="2" customFormat="1" x14ac:dyDescent="0.2"/>
    <row r="694" s="2" customFormat="1" x14ac:dyDescent="0.2"/>
    <row r="695" s="2" customFormat="1" x14ac:dyDescent="0.2"/>
    <row r="696" s="2" customFormat="1" x14ac:dyDescent="0.2"/>
    <row r="697" s="2" customFormat="1" x14ac:dyDescent="0.2"/>
    <row r="698" s="2" customFormat="1" x14ac:dyDescent="0.2"/>
    <row r="699" s="2" customFormat="1" x14ac:dyDescent="0.2"/>
    <row r="700" s="2" customFormat="1" x14ac:dyDescent="0.2"/>
  </sheetData>
  <mergeCells count="21">
    <mergeCell ref="A40:B40"/>
    <mergeCell ref="A41:B41"/>
    <mergeCell ref="A42:B42"/>
    <mergeCell ref="A36:B36"/>
    <mergeCell ref="A37:B37"/>
    <mergeCell ref="A38:B38"/>
    <mergeCell ref="A39:B39"/>
    <mergeCell ref="A31:B31"/>
    <mergeCell ref="A32:B32"/>
    <mergeCell ref="A33:B33"/>
    <mergeCell ref="A34:B34"/>
    <mergeCell ref="A35:B35"/>
    <mergeCell ref="A30:B30"/>
    <mergeCell ref="A21:B21"/>
    <mergeCell ref="A26:B26"/>
    <mergeCell ref="A27:B27"/>
    <mergeCell ref="A12:B12"/>
    <mergeCell ref="A13:B13"/>
    <mergeCell ref="A20:B20"/>
    <mergeCell ref="A28:B28"/>
    <mergeCell ref="A29:B29"/>
  </mergeCells>
  <phoneticPr fontId="1" type="noConversion"/>
  <pageMargins left="0.5" right="0.5" top="0.5" bottom="0.5" header="0.25" footer="0"/>
  <pageSetup scale="6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Diana Griffith</cp:lastModifiedBy>
  <cp:lastPrinted>2019-04-04T19:27:07Z</cp:lastPrinted>
  <dcterms:created xsi:type="dcterms:W3CDTF">2001-02-08T10:40:59Z</dcterms:created>
  <dcterms:modified xsi:type="dcterms:W3CDTF">2019-05-08T23:26:25Z</dcterms:modified>
</cp:coreProperties>
</file>