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39" i="1"/>
  <c r="E38" i="1"/>
  <c r="E33" i="1" l="1"/>
  <c r="E37" i="1"/>
  <c r="D34" i="1" l="1"/>
  <c r="C34" i="1"/>
  <c r="E31" i="1"/>
  <c r="E29" i="1"/>
  <c r="E27" i="1"/>
  <c r="E25" i="1"/>
  <c r="E23" i="1"/>
  <c r="E21" i="1"/>
  <c r="E19" i="1"/>
  <c r="E17" i="1"/>
  <c r="E13" i="1"/>
  <c r="E34" i="1" l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<sst xmlns="http://schemas.openxmlformats.org/spreadsheetml/2006/main" count="44" uniqueCount="41">
  <si>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</si>
  <si>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</si>
  <si>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</si>
  <si>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</si>
  <si>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</si>
  <si>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</si>
  <si>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</si>
  <si>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</si>
  <si>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</si>
  <si>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</si>
  <si>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</si>
  <si>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</si>
  <si>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</si>
  <si>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</si>
  <si>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</si>
  <si>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</si>
  <si>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</si>
  <si>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</si>
  <si>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</si>
  <si>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</si>
  <si>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</si>
  <si>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</si>
  <si>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</si>
  <si>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</si>
  <si>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</si>
  <si>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</si>
  <si>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</si>
  <si>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</si>
  <si>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</si>
  <si>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Peatland Restoration in the Lost River State Forest.</t>
    </r>
  </si>
  <si>
    <t>Project Manager: Torin McCormack</t>
  </si>
  <si>
    <t>Organization: Roseau River Watershed District</t>
  </si>
  <si>
    <t>Today's Date: 4/15/2019</t>
  </si>
  <si>
    <r>
      <t>Project Length and Completion Date: 3 years,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6/30/2022</t>
    </r>
  </si>
  <si>
    <t>Secured</t>
  </si>
  <si>
    <r>
      <t xml:space="preserve">In kind: </t>
    </r>
    <r>
      <rPr>
        <sz val="11"/>
        <rFont val="Calibri"/>
        <family val="2"/>
        <scheme val="minor"/>
      </rPr>
      <t>Roseau River Watershed, Project Construction Fund: Staff Time Watershed Specialist                                     120 hrs  Total = $8,991.60                                            Administrative Assistant                                40 hrs  Total = $1,480.00                                      Proffesional/Consultant Services                90 hrs Total = $11,700.00</t>
    </r>
  </si>
  <si>
    <t>Contract with TBD to complete Phase 1 and 2 fieldwork, Report Writing, Hydraulic Analysis and GIS Services.  Contractor will be selected through a RFQ process.</t>
  </si>
  <si>
    <t xml:space="preserve">Watershed Specialist wages; phase 1 fieldwork 168 hrs  ($12,88.24), phase 2 fieldwork 192 hrs ($14,386.56), GIS Services 60hrs (5,994.40), Report Writing 20hrs ($1,498.60), Hydraulic Analysis 20hrs ($1,498.60) Total = $35,966.00 (7%FTE for 3 years) .                                                                                                   </t>
  </si>
  <si>
    <t>Watershed Administrator wages; project coordination and grant reporting 106 hrs ($8,000.00)Total = $8,000.00 (5% FTE for 3 years)</t>
  </si>
  <si>
    <t>Survey Equipment Rental 360 hrs @ $25hr = $9,000.00                                                                                                      ATV With Tracks Rental 250 hrs @ $30hr = $7,500.00                                                                                           Peat Sampling Equipment: $2,100.00</t>
  </si>
  <si>
    <t>Project Budget: $135,646.00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</si>
</sst>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Normal="100" zoomScaleSheetLayoutView="100" zoomScalePageLayoutView="70" workbookViewId="0">
      <selection activeCell="K42" sqref="K42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30</v>
      </c>
    </row>
    <row r="6" spans="1:19" s="3" customFormat="1" ht="16.149999999999999" customHeight="1" x14ac:dyDescent="0.2">
      <c r="A6" s="3" t="s">
        <v>29</v>
      </c>
    </row>
    <row r="7" spans="1:19" s="3" customFormat="1" ht="16.149999999999999" customHeight="1" x14ac:dyDescent="0.2">
      <c r="A7" s="3" t="s">
        <v>31</v>
      </c>
    </row>
    <row r="8" spans="1:19" s="3" customFormat="1" ht="16.149999999999999" customHeight="1" x14ac:dyDescent="0.2">
      <c r="A8" s="5" t="s">
        <v>40</v>
      </c>
    </row>
    <row r="9" spans="1:19" s="2" customFormat="1" ht="16.149999999999999" customHeight="1" x14ac:dyDescent="0.2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32</v>
      </c>
      <c r="D10" s="18"/>
      <c r="E10" s="18"/>
    </row>
    <row r="11" spans="1:19" ht="33.6" customHeight="1" thickBot="1" x14ac:dyDescent="0.3">
      <c r="A11" s="22" t="s">
        <v>3</v>
      </c>
      <c r="B11" s="23"/>
      <c r="C11" s="21" t="s">
        <v>10</v>
      </c>
      <c r="D11" s="20" t="s">
        <v>2</v>
      </c>
      <c r="E11" s="21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43" t="s">
        <v>1</v>
      </c>
      <c r="B12" s="44"/>
      <c r="C12" s="17"/>
      <c r="D12" s="29"/>
      <c r="E12" s="30"/>
      <c r="F12" s="4"/>
      <c r="G12" s="4"/>
      <c r="H12" s="4"/>
      <c r="I12" s="4"/>
      <c r="J12" s="4"/>
      <c r="K12" s="4"/>
      <c r="L12" s="4"/>
    </row>
    <row r="13" spans="1:19" x14ac:dyDescent="0.2">
      <c r="A13" s="33" t="s">
        <v>4</v>
      </c>
      <c r="B13" s="34"/>
      <c r="C13" s="9">
        <v>43966</v>
      </c>
      <c r="D13" s="27">
        <v>0</v>
      </c>
      <c r="E13" s="27">
        <f>C13-D13</f>
        <v>43966</v>
      </c>
      <c r="F13" s="4"/>
      <c r="G13" s="4"/>
      <c r="H13" s="4"/>
      <c r="I13" s="4"/>
      <c r="J13" s="4"/>
      <c r="K13" s="4"/>
      <c r="L13" s="4"/>
    </row>
    <row r="14" spans="1:19" ht="48" customHeight="1" x14ac:dyDescent="0.2">
      <c r="A14" s="41" t="s">
        <v>37</v>
      </c>
      <c r="B14" s="42"/>
      <c r="C14" s="28"/>
      <c r="D14" s="28"/>
      <c r="E14" s="28"/>
      <c r="F14" s="4"/>
      <c r="G14" s="4"/>
      <c r="H14" s="4"/>
      <c r="I14" s="4"/>
      <c r="J14" s="4"/>
      <c r="K14" s="4"/>
      <c r="L14" s="4"/>
    </row>
    <row r="15" spans="1:19" ht="35.25" customHeight="1" x14ac:dyDescent="0.2">
      <c r="A15" s="31" t="s">
        <v>38</v>
      </c>
      <c r="B15" s="32"/>
      <c r="C15" s="28"/>
      <c r="D15" s="28"/>
      <c r="E15" s="28"/>
      <c r="F15" s="4"/>
      <c r="G15" s="4"/>
      <c r="H15" s="4"/>
      <c r="I15" s="4"/>
      <c r="J15" s="4"/>
      <c r="K15" s="4"/>
      <c r="L15" s="4"/>
    </row>
    <row r="16" spans="1:19" x14ac:dyDescent="0.2">
      <c r="A16" s="33" t="s">
        <v>5</v>
      </c>
      <c r="B16" s="34"/>
      <c r="C16" s="9"/>
      <c r="D16" s="9"/>
      <c r="E16" s="9"/>
      <c r="F16" s="4"/>
      <c r="G16" s="4"/>
      <c r="H16" s="4"/>
      <c r="I16" s="4"/>
      <c r="J16" s="4"/>
      <c r="K16" s="4"/>
      <c r="L16" s="4"/>
    </row>
    <row r="17" spans="1:13" ht="30.75" customHeight="1" x14ac:dyDescent="0.2">
      <c r="A17" s="41" t="s">
        <v>36</v>
      </c>
      <c r="B17" s="42"/>
      <c r="C17" s="9">
        <v>72080</v>
      </c>
      <c r="D17" s="9">
        <v>0</v>
      </c>
      <c r="E17" s="9">
        <f t="shared" ref="E17" si="0">C17-D17</f>
        <v>72080</v>
      </c>
      <c r="F17" s="4"/>
      <c r="G17" s="4"/>
      <c r="H17" s="4"/>
      <c r="I17" s="4"/>
      <c r="J17" s="4"/>
      <c r="K17" s="4"/>
      <c r="L17" s="4"/>
    </row>
    <row r="18" spans="1:13" x14ac:dyDescent="0.2">
      <c r="A18" s="33" t="s">
        <v>6</v>
      </c>
      <c r="B18" s="34"/>
      <c r="C18" s="9"/>
      <c r="D18" s="9"/>
      <c r="E18" s="9"/>
      <c r="F18" s="4"/>
      <c r="G18" s="4"/>
      <c r="H18" s="4"/>
      <c r="I18" s="4"/>
      <c r="J18" s="4"/>
      <c r="K18" s="4"/>
      <c r="L18" s="4"/>
    </row>
    <row r="19" spans="1:13" ht="47.25" customHeight="1" x14ac:dyDescent="0.2">
      <c r="A19" s="41" t="s">
        <v>39</v>
      </c>
      <c r="B19" s="34"/>
      <c r="C19" s="9">
        <v>19600</v>
      </c>
      <c r="D19" s="9">
        <v>0</v>
      </c>
      <c r="E19" s="9">
        <f t="shared" ref="E19" si="1">C19-D19</f>
        <v>19600</v>
      </c>
      <c r="F19" s="4"/>
      <c r="G19" s="4"/>
      <c r="H19" s="4"/>
      <c r="I19" s="4"/>
      <c r="J19" s="4"/>
      <c r="K19" s="4"/>
      <c r="L19" s="4"/>
    </row>
    <row r="20" spans="1:13" x14ac:dyDescent="0.2">
      <c r="A20" s="33" t="s">
        <v>12</v>
      </c>
      <c r="B20" s="34"/>
      <c r="C20" s="9"/>
      <c r="D20" s="9"/>
      <c r="E20" s="9"/>
      <c r="F20" s="4"/>
      <c r="G20" s="4"/>
      <c r="H20" s="4"/>
      <c r="I20" s="4"/>
      <c r="J20" s="4"/>
      <c r="K20" s="4"/>
      <c r="L20" s="4"/>
    </row>
    <row r="21" spans="1:13" x14ac:dyDescent="0.2">
      <c r="A21" s="33"/>
      <c r="B21" s="34"/>
      <c r="C21" s="9">
        <v>0</v>
      </c>
      <c r="D21" s="9">
        <v>0</v>
      </c>
      <c r="E21" s="9">
        <f t="shared" ref="E21" si="2">C21-D21</f>
        <v>0</v>
      </c>
      <c r="F21" s="4"/>
      <c r="G21" s="4"/>
      <c r="H21" s="4"/>
      <c r="I21" s="4"/>
      <c r="J21" s="4"/>
      <c r="K21" s="4"/>
      <c r="L21" s="4"/>
    </row>
    <row r="22" spans="1:13" hidden="1" x14ac:dyDescent="0.2">
      <c r="A22" s="33" t="s">
        <v>13</v>
      </c>
      <c r="B22" s="34"/>
      <c r="C22" s="9"/>
      <c r="D22" s="9"/>
      <c r="E22" s="9"/>
    </row>
    <row r="23" spans="1:13" ht="14.25" hidden="1" customHeight="1" x14ac:dyDescent="0.2">
      <c r="A23" s="39"/>
      <c r="B23" s="40"/>
      <c r="C23" s="9">
        <v>0</v>
      </c>
      <c r="D23" s="9">
        <v>0</v>
      </c>
      <c r="E23" s="9">
        <f t="shared" ref="E23" si="3">C23-D23</f>
        <v>0</v>
      </c>
    </row>
    <row r="24" spans="1:13" hidden="1" x14ac:dyDescent="0.2">
      <c r="A24" s="33" t="s">
        <v>14</v>
      </c>
      <c r="B24" s="34"/>
      <c r="C24" s="9"/>
      <c r="D24" s="9"/>
      <c r="E24" s="9"/>
    </row>
    <row r="25" spans="1:13" hidden="1" x14ac:dyDescent="0.2">
      <c r="A25" s="39"/>
      <c r="B25" s="40"/>
      <c r="C25" s="9">
        <v>0</v>
      </c>
      <c r="D25" s="9">
        <v>0</v>
      </c>
      <c r="E25" s="9">
        <f t="shared" ref="E25" si="4">C25-D25</f>
        <v>0</v>
      </c>
    </row>
    <row r="26" spans="1:13" hidden="1" x14ac:dyDescent="0.2">
      <c r="A26" s="33" t="s">
        <v>15</v>
      </c>
      <c r="B26" s="34"/>
      <c r="C26" s="9"/>
      <c r="D26" s="9"/>
      <c r="E26" s="9"/>
    </row>
    <row r="27" spans="1:13" hidden="1" x14ac:dyDescent="0.2">
      <c r="A27" s="39"/>
      <c r="B27" s="40"/>
      <c r="C27" s="9">
        <v>0</v>
      </c>
      <c r="D27" s="9">
        <v>0</v>
      </c>
      <c r="E27" s="9">
        <f t="shared" ref="E27" si="5">C27-D27</f>
        <v>0</v>
      </c>
    </row>
    <row r="28" spans="1:13" hidden="1" x14ac:dyDescent="0.2">
      <c r="A28" s="33" t="s">
        <v>16</v>
      </c>
      <c r="B28" s="34"/>
      <c r="C28" s="9"/>
      <c r="D28" s="9"/>
      <c r="E28" s="9"/>
    </row>
    <row r="29" spans="1:13" hidden="1" x14ac:dyDescent="0.2">
      <c r="A29" s="39"/>
      <c r="B29" s="40"/>
      <c r="C29" s="9">
        <v>0</v>
      </c>
      <c r="D29" s="9">
        <v>0</v>
      </c>
      <c r="E29" s="9">
        <f t="shared" ref="E29" si="6">C29-D29</f>
        <v>0</v>
      </c>
    </row>
    <row r="30" spans="1:13" hidden="1" x14ac:dyDescent="0.2">
      <c r="A30" s="33" t="s">
        <v>7</v>
      </c>
      <c r="B30" s="34"/>
      <c r="C30" s="9"/>
      <c r="D30" s="9"/>
      <c r="E30" s="9"/>
      <c r="F30" s="4"/>
      <c r="G30" s="4"/>
      <c r="H30" s="4"/>
      <c r="I30" s="4"/>
      <c r="J30" s="4"/>
      <c r="K30" s="4"/>
      <c r="L30" s="4"/>
      <c r="M30" s="4"/>
    </row>
    <row r="31" spans="1:13" hidden="1" x14ac:dyDescent="0.2">
      <c r="A31" s="33"/>
      <c r="B31" s="34"/>
      <c r="C31" s="10">
        <v>0</v>
      </c>
      <c r="D31" s="9">
        <v>0</v>
      </c>
      <c r="E31" s="9">
        <f t="shared" ref="E31" si="7">C31-D31</f>
        <v>0</v>
      </c>
    </row>
    <row r="32" spans="1:13" hidden="1" x14ac:dyDescent="0.2">
      <c r="A32" s="33" t="s">
        <v>17</v>
      </c>
      <c r="B32" s="34"/>
      <c r="C32" s="10"/>
      <c r="D32" s="9"/>
      <c r="E32" s="9"/>
    </row>
    <row r="33" spans="1:5" ht="15.75" thickBot="1" x14ac:dyDescent="0.25">
      <c r="A33" s="35"/>
      <c r="B33" s="36"/>
      <c r="C33" s="11">
        <v>0</v>
      </c>
      <c r="D33" s="11">
        <v>0</v>
      </c>
      <c r="E33" s="11">
        <f t="shared" ref="E33" si="8">C33-D33</f>
        <v>0</v>
      </c>
    </row>
    <row r="34" spans="1:5" ht="15.75" thickTop="1" x14ac:dyDescent="0.2">
      <c r="A34" s="37" t="s">
        <v>0</v>
      </c>
      <c r="B34" s="38"/>
      <c r="C34" s="12">
        <f>SUM(C13:C33)</f>
        <v>135646</v>
      </c>
      <c r="D34" s="12">
        <f>SUM(D13:D33)</f>
        <v>0</v>
      </c>
      <c r="E34" s="12">
        <f>SUM(E13:E33)</f>
        <v>135646</v>
      </c>
    </row>
    <row r="35" spans="1:5" x14ac:dyDescent="0.2">
      <c r="B35" s="16"/>
      <c r="C35" s="16"/>
      <c r="D35" s="16"/>
      <c r="E35" s="16"/>
    </row>
    <row r="36" spans="1:5" ht="30" x14ac:dyDescent="0.2">
      <c r="A36" s="24" t="s">
        <v>26</v>
      </c>
      <c r="B36" s="25" t="s">
        <v>18</v>
      </c>
      <c r="C36" s="25" t="s">
        <v>20</v>
      </c>
      <c r="D36" s="25" t="s">
        <v>21</v>
      </c>
      <c r="E36" s="25" t="s">
        <v>22</v>
      </c>
    </row>
    <row r="37" spans="1:5" x14ac:dyDescent="0.25">
      <c r="A37" s="15" t="s">
        <v>23</v>
      </c>
      <c r="B37" s="13"/>
      <c r="C37" s="14">
        <v>0</v>
      </c>
      <c r="D37" s="14">
        <v>0</v>
      </c>
      <c r="E37" s="14">
        <f>C37-D37</f>
        <v>0</v>
      </c>
    </row>
    <row r="38" spans="1:5" ht="15" customHeight="1" x14ac:dyDescent="0.25">
      <c r="A38" s="15" t="s">
        <v>24</v>
      </c>
      <c r="B38" s="13"/>
      <c r="C38" s="14">
        <v>0</v>
      </c>
      <c r="D38" s="14">
        <v>0</v>
      </c>
      <c r="E38" s="14">
        <f t="shared" ref="E38:E39" si="9">C38-D38</f>
        <v>0</v>
      </c>
    </row>
    <row r="39" spans="1:5" ht="60" x14ac:dyDescent="0.25">
      <c r="A39" s="15" t="s">
        <v>35</v>
      </c>
      <c r="B39" s="13" t="s">
        <v>34</v>
      </c>
      <c r="C39" s="14">
        <v>22171.599999999999</v>
      </c>
      <c r="D39" s="14">
        <v>0</v>
      </c>
      <c r="E39" s="14">
        <f t="shared" si="9"/>
        <v>22171.599999999999</v>
      </c>
    </row>
    <row r="40" spans="1:5" x14ac:dyDescent="0.25">
      <c r="A40" s="8"/>
      <c r="B40" s="19"/>
      <c r="C40" s="19"/>
      <c r="D40" s="19"/>
      <c r="E40" s="19"/>
    </row>
    <row r="41" spans="1:5" ht="45" x14ac:dyDescent="0.2">
      <c r="A41" s="26" t="s">
        <v>27</v>
      </c>
      <c r="B41" s="25" t="s">
        <v>19</v>
      </c>
      <c r="C41" s="25" t="s">
        <v>10</v>
      </c>
      <c r="D41" s="25" t="s">
        <v>21</v>
      </c>
      <c r="E41" s="25" t="s">
        <v>22</v>
      </c>
    </row>
    <row r="42" spans="1:5" x14ac:dyDescent="0.25">
      <c r="A42" s="15"/>
      <c r="B42" s="13"/>
      <c r="C42" s="14">
        <v>0</v>
      </c>
      <c r="D42" s="14">
        <v>0</v>
      </c>
      <c r="E42" s="14">
        <f t="shared" ref="E42" si="10">C42-D42</f>
        <v>0</v>
      </c>
    </row>
    <row r="43" spans="1:5" x14ac:dyDescent="0.2">
      <c r="B43" s="1"/>
      <c r="C43" s="1"/>
    </row>
    <row r="44" spans="1:5" x14ac:dyDescent="0.2">
      <c r="B44" s="1"/>
      <c r="C44" s="1"/>
    </row>
    <row r="45" spans="1:5" x14ac:dyDescent="0.2">
      <c r="B45" s="1"/>
      <c r="C45" s="1"/>
    </row>
    <row r="46" spans="1:5" x14ac:dyDescent="0.2">
      <c r="B46" s="1"/>
      <c r="C46" s="1"/>
    </row>
    <row r="47" spans="1:5" x14ac:dyDescent="0.2">
      <c r="B47" s="1"/>
      <c r="C47" s="1"/>
    </row>
    <row r="48" spans="1:5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</sheetData>
  <mergeCells count="22">
    <mergeCell ref="A12:B12"/>
    <mergeCell ref="A13:B13"/>
    <mergeCell ref="A14:B14"/>
    <mergeCell ref="A20:B20"/>
    <mergeCell ref="A21:B21"/>
    <mergeCell ref="A22:B22"/>
    <mergeCell ref="A16:B16"/>
    <mergeCell ref="A17:B17"/>
    <mergeCell ref="A18:B18"/>
    <mergeCell ref="A19:B19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2019-05-10T16:30:04Z</cp:lastPrinted>
  <dcterms:created xsi:type="dcterms:W3CDTF">2001-02-08T10:40:59Z</dcterms:created>
  <dcterms:modified xsi:type="dcterms:W3CDTF">2019-05-10T16:30:10Z</dcterms:modified>
</cp:coreProperties>
</file>