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5200" windowHeight="11550"/>
  </bookViews>
  <sheets>
    <sheet name="Project Budget" sheetId="1" r:id="rId1"/>
  </sheets>
  <definedNames>
    <definedName name="_xlnm.Print_Area" localSheetId="0">'Project Budget'!$A$1:$E$30</definedName>
  </definedNames>
  <calcPr calcId="162913"/>
</workbook>
</file>

<file path=xl/calcChain.xml><?xml version="1.0" encoding="utf-8"?>
<calcChain xmlns="http://schemas.openxmlformats.org/spreadsheetml/2006/main">
  <c r="E25" i="1" l="1"/>
  <c r="E30" i="1" l="1"/>
  <c r="E27" i="1"/>
  <c r="D22" i="1" l="1"/>
  <c r="C22" i="1"/>
  <c r="E21" i="1"/>
  <c r="E19" i="1"/>
  <c r="E13" i="1"/>
  <c r="E22" i="1" l="1"/>
</calcChain>
</file>

<file path=xl/sharedStrings.xml><?xml version="1.0" encoding="utf-8"?>
<sst xmlns="http://schemas.openxmlformats.org/spreadsheetml/2006/main" count="39" uniqueCount="36">
  <si>
    <t>COLUMN TOTAL</t>
  </si>
  <si>
    <t>BUDGET ITEM</t>
  </si>
  <si>
    <t>Amount Spent</t>
  </si>
  <si>
    <t>ENVIRONMENT AND NATURAL RESOURCES TRUST FUND BUDGET</t>
  </si>
  <si>
    <t>Personnel (Wages and Benefits)</t>
  </si>
  <si>
    <t>Professional/Technical/Service Contracts</t>
  </si>
  <si>
    <t>Equipment/Tools/Supplies</t>
  </si>
  <si>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</si>
  <si>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</si>
  <si>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</si>
  <si>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</si>
  <si>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</si>
  <si>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</si>
  <si>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</si>
  <si>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</si>
  <si>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</si>
  <si>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</si>
  <si>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</si>
  <si>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</si>
  <si>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</si>
  <si>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</si>
  <si>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Mikael Elias</t>
  </si>
  <si>
    <t>Organization: University of Minnesota</t>
  </si>
  <si>
    <r>
      <t xml:space="preserve">Project Length and Completion Date: </t>
    </r>
    <r>
      <rPr>
        <sz val="11"/>
        <rFont val="Calibri"/>
        <family val="2"/>
        <scheme val="minor"/>
      </rPr>
      <t xml:space="preserve"> 2 years; june 30th 2022</t>
    </r>
  </si>
  <si>
    <t>Today's Date:  3/30/2019</t>
  </si>
  <si>
    <r>
      <t xml:space="preserve">In kind: </t>
    </r>
    <r>
      <rPr>
        <sz val="11"/>
        <rFont val="Calibri"/>
        <family val="2"/>
        <scheme val="minor"/>
      </rPr>
      <t xml:space="preserve">The University of Minnesota does not charge the State of Minnesota its typical overhead rate of 54% of the total modified direct costs. </t>
    </r>
  </si>
  <si>
    <t>secured</t>
  </si>
  <si>
    <t>Funds are for producing and optimizing presticide-degrading materials for lab testing, as well as routine lab supplies (chemicals, flasks, pipetters, disposable plasticware, for example test tubes and petri plates, as well as media needed for production of molecular biology reagents made in the lab). $23,000/year x 2 years=$46,000.</t>
  </si>
  <si>
    <t>coupons, coupons holders, and coupons installation in the Duluth Superior Harbor to perform the experiments proposed in activity 2. Involves the hiring of professional divers. Core facility costs (DNA sequencing and protein production): will cover costs associated with the production of our biofouling inhibitor and with 'reading' the DNA of microbial communities in experiments to determine success of experiments. $22,000/year x 2 years = $44,000.</t>
  </si>
  <si>
    <r>
      <t xml:space="preserve">Project Title: </t>
    </r>
    <r>
      <rPr>
        <sz val="11"/>
        <rFont val="Calibri"/>
        <family val="2"/>
        <scheme val="minor"/>
      </rPr>
      <t xml:space="preserve"> An engineered solution to toxic copper coatings for boats</t>
    </r>
  </si>
  <si>
    <t xml:space="preserve">Non-State: </t>
  </si>
  <si>
    <t>Mikael Elias, project manager, PI: 8% time (75% salary; 25% benefits) 1 month/year (summer) for 2 years . Dr Elias will be in charge of the completion of all project activities.   $29,000</t>
  </si>
  <si>
    <t>Randall Hicks, co-PI: 8% time (75% salary; 25% benefits) 1.0 month/year (summer) for 2 years . $31,000</t>
  </si>
  <si>
    <t>Postdoc Researcher 1: (82% salary, 18% benefits); 100% FTE for 2 years. Funds are requested for 2.0 year to support a postdoctoral fellow to fulfill activity 1 and 2.  $136,000</t>
  </si>
  <si>
    <t>Postdoc Researcher 2: (82% salary, 18% benefits); 100% FTE for 2 years. Funds are requested for 2.0 year to support a postdoctoral fellow to fulfill activity 1 and 2.  $122,000</t>
  </si>
  <si>
    <r>
      <t xml:space="preserve">Project Budget: </t>
    </r>
    <r>
      <rPr>
        <sz val="11"/>
        <rFont val="Calibri"/>
        <family val="2"/>
        <scheme val="minor"/>
      </rPr>
      <t>408,000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</si>
</sst>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5" fillId="0" borderId="0" applyFont="0" applyFill="0" applyBorder="0" applyAlignment="0" applyProtection="0"/>
  </cellStyleXfs>
  <cellXfs count="45">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0" fontId="2" fillId="0" borderId="0" xfId="0" applyFont="1"/>
    <xf numFmtId="164" fontId="2" fillId="0" borderId="3"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4" fillId="0" borderId="7" xfId="0" applyFont="1" applyBorder="1" applyAlignment="1">
      <alignment vertical="top" wrapText="1"/>
    </xf>
    <xf numFmtId="0" fontId="6" fillId="0" borderId="0" xfId="0" applyFont="1" applyAlignment="1">
      <alignment vertical="top"/>
    </xf>
    <xf numFmtId="0" fontId="2" fillId="0" borderId="3" xfId="0" applyFont="1" applyBorder="1"/>
    <xf numFmtId="0" fontId="3" fillId="2" borderId="10" xfId="0" applyFont="1" applyFill="1" applyBorder="1" applyAlignment="1">
      <alignment horizontal="center" wrapText="1"/>
    </xf>
    <xf numFmtId="0" fontId="3" fillId="2" borderId="2" xfId="0" applyFont="1" applyFill="1" applyBorder="1" applyAlignment="1">
      <alignment horizontal="center" wrapText="1"/>
    </xf>
    <xf numFmtId="0" fontId="3" fillId="2" borderId="15"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3" borderId="3" xfId="0" applyNumberFormat="1" applyFont="1" applyFill="1" applyBorder="1" applyAlignment="1">
      <alignment horizontal="righ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42" fontId="7" fillId="0" borderId="3" xfId="0" applyNumberFormat="1" applyFont="1" applyBorder="1" applyAlignment="1">
      <alignment horizontal="center" vertical="top"/>
    </xf>
    <xf numFmtId="1" fontId="5" fillId="0" borderId="0" xfId="0" applyNumberFormat="1" applyFont="1" applyFill="1" applyBorder="1"/>
    <xf numFmtId="0" fontId="3" fillId="0" borderId="7"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2" fillId="0" borderId="11" xfId="0" applyFont="1" applyBorder="1" applyAlignment="1">
      <alignment vertical="top" wrapText="1"/>
    </xf>
    <xf numFmtId="0" fontId="2" fillId="0" borderId="13" xfId="0" applyFont="1" applyBorder="1" applyAlignment="1">
      <alignmen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3" fillId="0" borderId="12" xfId="0" applyFont="1" applyFill="1" applyBorder="1" applyAlignment="1">
      <alignment vertical="top" wrapText="1"/>
    </xf>
    <xf numFmtId="0" fontId="3" fillId="0" borderId="14"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4"/>
  <sheetViews>
    <sheetView tabSelected="1" view="pageBreakPreview" zoomScaleNormal="100" zoomScaleSheetLayoutView="100" zoomScalePageLayoutView="70" workbookViewId="0">
      <selection activeCell="A24" sqref="A24"/>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20</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17</v>
      </c>
      <c r="B3" s="4"/>
      <c r="C3" s="4"/>
      <c r="D3" s="3"/>
      <c r="E3" s="3"/>
      <c r="F3" s="3"/>
      <c r="G3" s="3"/>
      <c r="H3" s="3"/>
      <c r="I3" s="3"/>
      <c r="J3" s="3"/>
      <c r="K3" s="3"/>
      <c r="L3" s="3"/>
      <c r="M3" s="3"/>
      <c r="N3" s="3"/>
      <c r="O3" s="3"/>
      <c r="P3" s="3"/>
      <c r="Q3" s="3"/>
      <c r="R3" s="3"/>
      <c r="S3" s="3"/>
    </row>
    <row r="4" spans="1:19" s="7" customFormat="1" ht="16.149999999999999" customHeight="1" x14ac:dyDescent="0.2">
      <c r="A4" s="5" t="s">
        <v>8</v>
      </c>
      <c r="B4" s="8"/>
      <c r="C4" s="8"/>
      <c r="D4" s="1"/>
      <c r="E4" s="1"/>
      <c r="F4" s="1"/>
      <c r="G4" s="1"/>
      <c r="H4" s="1"/>
      <c r="I4" s="1"/>
      <c r="J4" s="1"/>
      <c r="K4" s="1"/>
      <c r="L4" s="1"/>
      <c r="M4" s="1"/>
      <c r="N4" s="1"/>
      <c r="O4" s="1"/>
      <c r="P4" s="1"/>
      <c r="Q4" s="1"/>
      <c r="R4" s="1"/>
      <c r="S4" s="1"/>
    </row>
    <row r="5" spans="1:19" s="5" customFormat="1" ht="16.149999999999999" customHeight="1" x14ac:dyDescent="0.2">
      <c r="A5" s="5" t="s">
        <v>21</v>
      </c>
      <c r="B5" s="6"/>
      <c r="C5" s="6"/>
    </row>
    <row r="6" spans="1:19" s="5" customFormat="1" ht="16.149999999999999" customHeight="1" x14ac:dyDescent="0.2">
      <c r="A6" s="5" t="s">
        <v>29</v>
      </c>
      <c r="B6" s="6"/>
      <c r="C6" s="6"/>
    </row>
    <row r="7" spans="1:19" s="5" customFormat="1" ht="16.149999999999999" customHeight="1" x14ac:dyDescent="0.2">
      <c r="A7" s="5" t="s">
        <v>22</v>
      </c>
      <c r="B7" s="6"/>
      <c r="C7" s="6"/>
    </row>
    <row r="8" spans="1:19" s="5" customFormat="1" ht="16.149999999999999" customHeight="1" x14ac:dyDescent="0.2">
      <c r="A8" s="9" t="s">
        <v>35</v>
      </c>
      <c r="B8" s="6"/>
      <c r="C8" s="6"/>
    </row>
    <row r="9" spans="1:19" s="3" customFormat="1" ht="16.149999999999999" customHeight="1" x14ac:dyDescent="0.2">
      <c r="A9" s="5" t="s">
        <v>23</v>
      </c>
      <c r="B9" s="6"/>
      <c r="C9" s="6"/>
      <c r="D9" s="5"/>
      <c r="E9" s="5"/>
      <c r="F9" s="5"/>
      <c r="G9" s="5"/>
      <c r="H9" s="5"/>
      <c r="I9" s="5"/>
      <c r="J9" s="5"/>
      <c r="K9" s="5"/>
    </row>
    <row r="10" spans="1:19" s="5" customFormat="1" ht="16.149999999999999" customHeight="1" x14ac:dyDescent="0.2">
      <c r="A10" s="12" t="s">
        <v>24</v>
      </c>
      <c r="B10" s="6"/>
      <c r="C10" s="6"/>
      <c r="D10" s="21"/>
      <c r="E10" s="21"/>
    </row>
    <row r="11" spans="1:19" ht="33.6" customHeight="1" thickBot="1" x14ac:dyDescent="0.3">
      <c r="A11" s="25" t="s">
        <v>3</v>
      </c>
      <c r="B11" s="26"/>
      <c r="C11" s="24" t="s">
        <v>9</v>
      </c>
      <c r="D11" s="23" t="s">
        <v>2</v>
      </c>
      <c r="E11" s="24" t="s">
        <v>10</v>
      </c>
      <c r="F11" s="7"/>
      <c r="G11" s="7"/>
      <c r="H11" s="7"/>
      <c r="I11" s="7"/>
      <c r="J11" s="7"/>
      <c r="K11" s="7"/>
      <c r="L11" s="7"/>
    </row>
    <row r="12" spans="1:19" ht="15.75" thickTop="1" x14ac:dyDescent="0.2">
      <c r="A12" s="35" t="s">
        <v>1</v>
      </c>
      <c r="B12" s="36"/>
      <c r="C12" s="20"/>
      <c r="D12" s="31"/>
      <c r="E12" s="32"/>
      <c r="F12" s="7"/>
      <c r="G12" s="7"/>
      <c r="H12" s="7"/>
      <c r="I12" s="7"/>
      <c r="J12" s="7"/>
      <c r="K12" s="7"/>
      <c r="L12" s="7"/>
    </row>
    <row r="13" spans="1:19" x14ac:dyDescent="0.2">
      <c r="A13" s="37" t="s">
        <v>4</v>
      </c>
      <c r="B13" s="38"/>
      <c r="C13" s="14">
        <v>318000</v>
      </c>
      <c r="D13" s="30">
        <v>0</v>
      </c>
      <c r="E13" s="30">
        <f>C13-D13</f>
        <v>318000</v>
      </c>
      <c r="F13" s="8"/>
      <c r="G13" s="8"/>
      <c r="H13" s="8"/>
      <c r="I13" s="8"/>
      <c r="J13" s="8"/>
      <c r="K13" s="8"/>
      <c r="L13" s="8"/>
      <c r="M13" s="2"/>
    </row>
    <row r="14" spans="1:19" ht="45" customHeight="1" x14ac:dyDescent="0.2">
      <c r="A14" s="41" t="s">
        <v>31</v>
      </c>
      <c r="B14" s="42"/>
      <c r="C14" s="30"/>
      <c r="D14" s="30"/>
      <c r="E14" s="30"/>
      <c r="F14" s="8"/>
      <c r="G14" s="8"/>
      <c r="H14" s="8"/>
      <c r="I14" s="8"/>
      <c r="J14" s="8"/>
      <c r="K14" s="8"/>
      <c r="L14" s="8"/>
      <c r="M14" s="2"/>
    </row>
    <row r="15" spans="1:19" ht="30" customHeight="1" x14ac:dyDescent="0.2">
      <c r="A15" s="41" t="s">
        <v>32</v>
      </c>
      <c r="B15" s="42"/>
      <c r="C15" s="30"/>
      <c r="D15" s="30"/>
      <c r="E15" s="30"/>
      <c r="F15" s="8"/>
      <c r="G15" s="8"/>
      <c r="H15" s="8"/>
      <c r="I15" s="8"/>
      <c r="J15" s="8"/>
      <c r="K15" s="8"/>
      <c r="L15" s="8"/>
      <c r="M15" s="2"/>
    </row>
    <row r="16" spans="1:19" ht="31.15" customHeight="1" x14ac:dyDescent="0.2">
      <c r="A16" s="41" t="s">
        <v>33</v>
      </c>
      <c r="B16" s="42"/>
      <c r="C16" s="14"/>
      <c r="D16" s="30"/>
      <c r="E16" s="14"/>
      <c r="F16" s="8"/>
      <c r="G16" s="8"/>
      <c r="H16" s="8"/>
      <c r="I16" s="8"/>
      <c r="J16" s="8"/>
      <c r="K16" s="8"/>
      <c r="L16" s="8"/>
      <c r="M16" s="2"/>
    </row>
    <row r="17" spans="1:13" ht="36.6" customHeight="1" x14ac:dyDescent="0.2">
      <c r="A17" s="41" t="s">
        <v>34</v>
      </c>
      <c r="B17" s="42"/>
      <c r="C17" s="14"/>
      <c r="D17" s="14"/>
      <c r="E17" s="14"/>
      <c r="F17" s="8"/>
      <c r="G17" s="8"/>
      <c r="H17" s="8"/>
      <c r="I17" s="8"/>
      <c r="J17" s="8"/>
      <c r="K17" s="8"/>
      <c r="L17" s="8"/>
      <c r="M17" s="2"/>
    </row>
    <row r="18" spans="1:13" x14ac:dyDescent="0.2">
      <c r="A18" s="37" t="s">
        <v>5</v>
      </c>
      <c r="B18" s="38"/>
      <c r="C18" s="14"/>
      <c r="D18" s="14"/>
      <c r="E18" s="14"/>
      <c r="F18" s="8"/>
      <c r="G18" s="8"/>
      <c r="H18" s="8"/>
      <c r="I18" s="8"/>
      <c r="J18" s="8"/>
      <c r="K18" s="8"/>
      <c r="L18" s="8"/>
      <c r="M18" s="2"/>
    </row>
    <row r="19" spans="1:13" ht="88.5" customHeight="1" x14ac:dyDescent="0.2">
      <c r="A19" s="39" t="s">
        <v>28</v>
      </c>
      <c r="B19" s="40"/>
      <c r="C19" s="14">
        <v>44000</v>
      </c>
      <c r="D19" s="14">
        <v>0</v>
      </c>
      <c r="E19" s="14">
        <f t="shared" ref="E19" si="0">C19-D19</f>
        <v>44000</v>
      </c>
      <c r="F19" s="8"/>
      <c r="G19" s="8"/>
      <c r="H19" s="8"/>
      <c r="I19" s="8"/>
      <c r="J19" s="8"/>
      <c r="K19" s="8"/>
      <c r="L19" s="8"/>
      <c r="M19" s="2"/>
    </row>
    <row r="20" spans="1:13" x14ac:dyDescent="0.2">
      <c r="A20" s="37" t="s">
        <v>6</v>
      </c>
      <c r="B20" s="38"/>
      <c r="C20" s="14"/>
      <c r="D20" s="14"/>
      <c r="E20" s="14"/>
      <c r="F20" s="8"/>
      <c r="G20" s="8"/>
      <c r="H20" s="8"/>
      <c r="I20" s="8"/>
      <c r="J20" s="8"/>
      <c r="K20" s="8"/>
      <c r="L20" s="8"/>
      <c r="M20" s="2"/>
    </row>
    <row r="21" spans="1:13" ht="82.15" customHeight="1" x14ac:dyDescent="0.2">
      <c r="A21" s="39" t="s">
        <v>27</v>
      </c>
      <c r="B21" s="38"/>
      <c r="C21" s="14">
        <v>46000</v>
      </c>
      <c r="D21" s="14">
        <v>0</v>
      </c>
      <c r="E21" s="14">
        <f t="shared" ref="E21" si="1">C21-D21</f>
        <v>46000</v>
      </c>
      <c r="F21" s="8"/>
      <c r="G21" s="8"/>
      <c r="H21" s="8"/>
      <c r="I21" s="8"/>
      <c r="J21" s="8"/>
      <c r="K21" s="8"/>
      <c r="L21" s="8"/>
      <c r="M21" s="2"/>
    </row>
    <row r="22" spans="1:13" s="2" customFormat="1" x14ac:dyDescent="0.2">
      <c r="A22" s="43" t="s">
        <v>0</v>
      </c>
      <c r="B22" s="44"/>
      <c r="C22" s="15">
        <f>SUM(C13:C21)</f>
        <v>408000</v>
      </c>
      <c r="D22" s="15">
        <f>SUM(D13:D21)</f>
        <v>0</v>
      </c>
      <c r="E22" s="15">
        <f>SUM(E13:E21)</f>
        <v>408000</v>
      </c>
    </row>
    <row r="23" spans="1:13" s="2" customFormat="1" x14ac:dyDescent="0.2">
      <c r="B23" s="19"/>
      <c r="C23" s="19"/>
      <c r="D23" s="19"/>
      <c r="E23" s="19"/>
    </row>
    <row r="24" spans="1:13" s="2" customFormat="1" ht="30" x14ac:dyDescent="0.2">
      <c r="A24" s="27" t="s">
        <v>18</v>
      </c>
      <c r="B24" s="28" t="s">
        <v>11</v>
      </c>
      <c r="C24" s="28" t="s">
        <v>13</v>
      </c>
      <c r="D24" s="28" t="s">
        <v>14</v>
      </c>
      <c r="E24" s="28" t="s">
        <v>15</v>
      </c>
    </row>
    <row r="25" spans="1:13" s="2" customFormat="1" x14ac:dyDescent="0.25">
      <c r="A25" s="18" t="s">
        <v>30</v>
      </c>
      <c r="B25" s="16"/>
      <c r="C25" s="17"/>
      <c r="D25" s="17"/>
      <c r="E25" s="17">
        <f>C25-D25</f>
        <v>0</v>
      </c>
    </row>
    <row r="26" spans="1:13" s="2" customFormat="1" ht="33" customHeight="1" x14ac:dyDescent="0.25">
      <c r="A26" s="18" t="s">
        <v>16</v>
      </c>
      <c r="B26" s="16"/>
      <c r="C26" s="33"/>
      <c r="D26" s="33"/>
      <c r="E26" s="33"/>
    </row>
    <row r="27" spans="1:13" s="2" customFormat="1" ht="45" x14ac:dyDescent="0.25">
      <c r="A27" s="18" t="s">
        <v>25</v>
      </c>
      <c r="B27" s="16" t="s">
        <v>26</v>
      </c>
      <c r="C27" s="34">
        <v>211000</v>
      </c>
      <c r="D27" s="17">
        <v>0</v>
      </c>
      <c r="E27" s="17">
        <f t="shared" ref="E27" si="2">C27-D27</f>
        <v>211000</v>
      </c>
    </row>
    <row r="28" spans="1:13" s="2" customFormat="1" x14ac:dyDescent="0.25">
      <c r="A28" s="13"/>
      <c r="B28" s="22"/>
      <c r="C28" s="22"/>
      <c r="D28" s="22"/>
      <c r="E28" s="22"/>
    </row>
    <row r="29" spans="1:13" s="2" customFormat="1" ht="45" x14ac:dyDescent="0.2">
      <c r="A29" s="29" t="s">
        <v>19</v>
      </c>
      <c r="B29" s="28" t="s">
        <v>12</v>
      </c>
      <c r="C29" s="28" t="s">
        <v>9</v>
      </c>
      <c r="D29" s="28" t="s">
        <v>14</v>
      </c>
      <c r="E29" s="28" t="s">
        <v>15</v>
      </c>
    </row>
    <row r="30" spans="1:13" s="2" customFormat="1" x14ac:dyDescent="0.25">
      <c r="A30" s="18"/>
      <c r="B30" s="16"/>
      <c r="C30" s="17">
        <v>0</v>
      </c>
      <c r="D30" s="17">
        <v>0</v>
      </c>
      <c r="E30" s="17">
        <f t="shared" ref="E30" si="3">C30-D30</f>
        <v>0</v>
      </c>
    </row>
    <row r="31" spans="1:13" s="2" customFormat="1" x14ac:dyDescent="0.2"/>
    <row r="32" spans="1:13"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sheetData>
  <mergeCells count="11">
    <mergeCell ref="A22:B22"/>
    <mergeCell ref="A12:B12"/>
    <mergeCell ref="A13:B13"/>
    <mergeCell ref="A18:B18"/>
    <mergeCell ref="A19:B19"/>
    <mergeCell ref="A20:B20"/>
    <mergeCell ref="A21:B21"/>
    <mergeCell ref="A14:B14"/>
    <mergeCell ref="A15:B15"/>
    <mergeCell ref="A16:B16"/>
    <mergeCell ref="A17:B17"/>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2019-05-08T12:59:50Z</dcterms:modified>
</cp:coreProperties>
</file>