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L2020\RFP\5 FINAL Proposals\"/>
    </mc:Choice>
  </mc:AlternateContent>
  <bookViews>
    <workbookView xWindow="0" yWindow="0" windowWidth="28800" windowHeight="11100"/>
  </bookViews>
  <sheets>
    <sheet name="Project Budget" sheetId="1" r:id="rId1"/>
  </sheets>
  <definedNames>
    <definedName name="_xlnm.Print_Area" localSheetId="0">'Project Budget'!$A$1:$D$50</definedName>
  </definedNames>
  <calcPr calcId="181029" concurrentCalc="0"/>
</workbook>
</file>

<file path=xl/calcChain.xml><?xml version="1.0" encoding="utf-8"?>
<calcChain xmlns="http://schemas.openxmlformats.org/spreadsheetml/2006/main">
  <c r="D21" i="1" l="1"/>
  <c r="D20" i="1"/>
  <c r="D19" i="1"/>
  <c r="D40" i="1"/>
  <c r="D25" i="1"/>
  <c r="D50" i="1"/>
  <c r="D47" i="1"/>
  <c r="D46" i="1"/>
  <c r="D41" i="1"/>
  <c r="D45" i="1"/>
  <c r="C42" i="1"/>
  <c r="B42" i="1"/>
  <c r="D37" i="1"/>
  <c r="D35" i="1"/>
  <c r="D33" i="1"/>
  <c r="D31" i="1"/>
  <c r="D29" i="1"/>
  <c r="D27" i="1"/>
  <c r="D24" i="1"/>
  <c r="D13" i="1"/>
  <c r="D42" i="1"/>
</calcChain>
</file>

<file path=xl/sharedStrings.xml><?xml version="1.0" encoding="utf-8"?>
<sst xmlns="http://schemas.openxmlformats.org/spreadsheetml/2006/main" count="51" uniqueCount="46">
  <si>
    <t>COLUMN TOTAL</t>
  </si>
  <si>
    <t>BUDGET ITEM</t>
  </si>
  <si>
    <t>Amount Spent</t>
  </si>
  <si>
    <t>ENVIRONMENT AND NATURAL RESOURCES TRUST FUND BUDGET</t>
  </si>
  <si>
    <t>Personnel (Wages and Benefits)</t>
  </si>
  <si>
    <t>Professional/Technical/Service Contracts</t>
  </si>
  <si>
    <t>Equipment/Tools/Supplies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</si>
  <si>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</si>
  <si>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</si>
  <si>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Legal Citation:</t>
  </si>
  <si>
    <t>Budget</t>
  </si>
  <si>
    <t xml:space="preserve">
Balance</t>
  </si>
  <si>
    <t>Capital Expenditures Over $5,000</t>
  </si>
  <si>
    <t>Fee Title Acquisition</t>
  </si>
  <si>
    <t xml:space="preserve">Easement Acquisition </t>
  </si>
  <si>
    <t>Professional Services for Acquisition</t>
  </si>
  <si>
    <t xml:space="preserve">Printing </t>
  </si>
  <si>
    <t>Other</t>
  </si>
  <si>
    <t xml:space="preserve"> Budget</t>
  </si>
  <si>
    <t>Spent</t>
  </si>
  <si>
    <t>Balance</t>
  </si>
  <si>
    <t>Non-State:</t>
  </si>
  <si>
    <t xml:space="preserve">State: </t>
  </si>
  <si>
    <t>In kind: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</si>
  <si>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</si>
  <si>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</si>
  <si>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</si>
  <si>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</si>
  <si>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t>Organization: University of Minnesota</t>
  </si>
  <si>
    <t xml:space="preserve"> </t>
  </si>
  <si>
    <t>Project Manager:  Dr. Nicholas Jordan</t>
  </si>
  <si>
    <t>Dneasy Plant Mini Kit for DNA extraction (2000 samples in Yr1; 1000 in Yr3; $1052/250 samples)</t>
  </si>
  <si>
    <t>Glasshouse space in Yr2&amp;3; 6mo/yr @$100/mo ($1200); Soil analysis of each site for Nitrogen and Phosphorus Yr1 and Yr3 @$30/sample($630)</t>
  </si>
  <si>
    <t>Field and molecular work consumables, Yr1 $750; Yr2 $300; Yr3 $750 (plastic bags, paper bags, flags, pipette tips, field gloves, lab gloves, markers)</t>
  </si>
  <si>
    <t>Field site travel (2 people x 2 trips x 5 days/ trip) Yr1=$3,000, Yr2=$1000; internal UMN vehicle costs Yr1=$400, Yr2=$100</t>
  </si>
  <si>
    <t>University of Minnesota Genomics Center (DNA barcoding and sequencing of 3000 samples);  Yr1 $28,856, Yr3 $14,428</t>
  </si>
  <si>
    <t>Nick Jordan (Co-PI, UMN); $9,644 (36% fringe rate); 2% FTE/yr; Yr1 $3,120 (S $2294/ F $826); 3% inc/yr</t>
  </si>
  <si>
    <t>Sheri Huerd (P&amp;A, UMN); plant root collection, DNA extraction,greenhouse, soil collection) 30% FTE/yr; 36% fringe rate; 3%inc/yr; Yr1 $24,673 (S $18,142+ F $6,531), Total $76,262</t>
  </si>
  <si>
    <t>Jennifer Larson (CSBU, UMN); plant root collection, DNA extraction, soil collection, greenhouse, metadata) 50% FTE/yr; 29.5% fringe rate; 3% inc/yr; Yr1 $39,157 (S $30,237 + F $8,920) ; Total $121,030</t>
  </si>
  <si>
    <t>Project Budget: $331,079</t>
  </si>
  <si>
    <t>Project Length and Completion Date:  3 years ending 30 June 2023</t>
  </si>
  <si>
    <t>Stefanie Vink (Consultant, Groningen, The Netherlands); Method and interpretation of sequence data, data analysis; flat rate $5000/yr; $15,000</t>
  </si>
  <si>
    <t>Diane Larson (Co-PI, U.S. Geological Survey, St. Paul MN); 3 wks/yr, Yr1= $9,740; 3%inc/yr  $30,105</t>
  </si>
  <si>
    <t>Laura Aldrich-Wolfe (Consultant, Moorhead, MN) Interpretation of sequence data, data analysis; flat rate $5000/yr; $15,000</t>
  </si>
  <si>
    <t>Today's Date: 4/9/2019</t>
  </si>
  <si>
    <t>Project Title: Supporting Pollinators and Prairies with Beneficial Soil Fungi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</si>
</sst>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11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3" fillId="0" borderId="4" xfId="0" applyFont="1" applyBorder="1" applyAlignment="1">
      <alignment vertical="top" wrapText="1"/>
    </xf>
    <xf numFmtId="0" fontId="4" fillId="0" borderId="0" xfId="0" applyFont="1" applyFill="1" applyAlignment="1">
      <alignment vertical="top"/>
    </xf>
    <xf numFmtId="0" fontId="3" fillId="0" borderId="0" xfId="0" applyFont="1"/>
    <xf numFmtId="164" fontId="3" fillId="0" borderId="2" xfId="0" applyNumberFormat="1" applyFont="1" applyBorder="1" applyAlignment="1">
      <alignment horizontal="right" vertical="top" wrapText="1"/>
    </xf>
    <xf numFmtId="164" fontId="3" fillId="0" borderId="5" xfId="0" applyNumberFormat="1" applyFont="1" applyBorder="1" applyAlignment="1">
      <alignment horizontal="right" vertical="top" wrapText="1"/>
    </xf>
    <xf numFmtId="164" fontId="3" fillId="0" borderId="1" xfId="0" applyNumberFormat="1" applyFont="1" applyBorder="1" applyAlignment="1">
      <alignment horizontal="right" vertical="top" wrapText="1"/>
    </xf>
    <xf numFmtId="164" fontId="3" fillId="0" borderId="3" xfId="0" applyNumberFormat="1" applyFont="1" applyBorder="1" applyAlignment="1">
      <alignment horizontal="right" vertical="top" wrapText="1"/>
    </xf>
    <xf numFmtId="165" fontId="3" fillId="0" borderId="2" xfId="1" applyNumberFormat="1" applyFont="1" applyBorder="1" applyAlignment="1">
      <alignment horizontal="right" vertical="top" wrapText="1"/>
    </xf>
    <xf numFmtId="0" fontId="4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3" fillId="0" borderId="2" xfId="0" applyFont="1" applyBorder="1"/>
    <xf numFmtId="0" fontId="4" fillId="2" borderId="9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164" fontId="3" fillId="4" borderId="2" xfId="0" applyNumberFormat="1" applyFont="1" applyFill="1" applyBorder="1" applyAlignment="1">
      <alignment horizontal="right" vertical="top" wrapText="1"/>
    </xf>
    <xf numFmtId="164" fontId="3" fillId="3" borderId="2" xfId="0" applyNumberFormat="1" applyFont="1" applyFill="1" applyBorder="1" applyAlignment="1">
      <alignment horizontal="right" vertical="top" wrapText="1"/>
    </xf>
    <xf numFmtId="0" fontId="5" fillId="4" borderId="7" xfId="0" applyFont="1" applyFill="1" applyBorder="1" applyAlignment="1">
      <alignment vertical="top" wrapText="1"/>
    </xf>
    <xf numFmtId="0" fontId="5" fillId="4" borderId="8" xfId="0" applyFont="1" applyFill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4" fillId="0" borderId="6" xfId="0" applyFont="1" applyFill="1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42" fontId="9" fillId="0" borderId="10" xfId="0" applyNumberFormat="1" applyFont="1" applyBorder="1" applyAlignment="1">
      <alignment horizontal="center" vertical="top"/>
    </xf>
    <xf numFmtId="0" fontId="8" fillId="0" borderId="10" xfId="0" applyFont="1" applyBorder="1" applyAlignment="1">
      <alignment vertical="top" wrapText="1"/>
    </xf>
    <xf numFmtId="0" fontId="9" fillId="0" borderId="10" xfId="0" applyFont="1" applyBorder="1" applyAlignment="1">
      <alignment vertical="top" wrapText="1"/>
    </xf>
    <xf numFmtId="0" fontId="9" fillId="0" borderId="5" xfId="0" applyFont="1" applyBorder="1" applyAlignment="1">
      <alignment vertical="top" wrapText="1"/>
    </xf>
    <xf numFmtId="0" fontId="10" fillId="0" borderId="10" xfId="0" applyFont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173830</xdr:colOff>
      <xdr:row>0</xdr:row>
      <xdr:rowOff>140495</xdr:rowOff>
    </xdr:from>
    <xdr:to>
      <xdr:col>3</xdr:col>
      <xdr:colOff>657603</xdr:colOff>
      <xdr:row>5</xdr:row>
      <xdr:rowOff>88107</xdr:rowOff>
    </xdr:to>
    <xdr:pic>
      <xdr:nvPicPr>
        <xdr:cNvPr id="3" name="Picture 2" descr="ENRTF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R694"/>
  <sheetViews>
    <sheetView tabSelected="1" view="pageBreakPreview" zoomScaleNormal="100" zoomScaleSheetLayoutView="100" zoomScalePageLayoutView="70" workbookViewId="0">
      <selection activeCell="A6" sqref="A6"/>
    </sheetView>
  </sheetViews>
  <sheetFormatPr defaultColWidth="7.85546875" defaultRowHeight="15" x14ac:dyDescent="0.2"/>
  <cols>
    <col min="1" max="1" width="75.7109375" style="1" customWidth="1"/>
    <col min="2" max="2" width="14.42578125" style="10" customWidth="1"/>
    <col min="3" max="8" width="13.140625" style="1" customWidth="1"/>
    <col min="9" max="9" width="11.140625" style="1" customWidth="1"/>
    <col min="10" max="10" width="11.28515625" style="1" customWidth="1"/>
    <col min="11" max="16384" width="7.85546875" style="1"/>
  </cols>
  <sheetData>
    <row r="1" spans="1:18" x14ac:dyDescent="0.2">
      <c r="A1" s="7" t="s">
        <v>27</v>
      </c>
      <c r="B1" s="2"/>
    </row>
    <row r="2" spans="1:18" s="5" customFormat="1" x14ac:dyDescent="0.2">
      <c r="A2" s="6" t="s">
        <v>8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s="5" customFormat="1" ht="16.5" customHeight="1" x14ac:dyDescent="0.2">
      <c r="A3" s="8" t="s">
        <v>24</v>
      </c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s="7" customFormat="1" ht="16.350000000000001" customHeight="1" x14ac:dyDescent="0.2">
      <c r="A4" s="5" t="s">
        <v>9</v>
      </c>
      <c r="B4" s="8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s="5" customFormat="1" ht="17.25" customHeight="1" x14ac:dyDescent="0.2">
      <c r="A5" s="5" t="s">
        <v>30</v>
      </c>
      <c r="B5" s="6"/>
    </row>
    <row r="6" spans="1:18" s="5" customFormat="1" ht="16.350000000000001" customHeight="1" x14ac:dyDescent="0.2">
      <c r="A6" s="5" t="s">
        <v>45</v>
      </c>
      <c r="B6" s="6"/>
    </row>
    <row r="7" spans="1:18" s="5" customFormat="1" ht="16.350000000000001" customHeight="1" x14ac:dyDescent="0.2">
      <c r="A7" s="5" t="s">
        <v>28</v>
      </c>
      <c r="B7" s="6"/>
    </row>
    <row r="8" spans="1:18" s="5" customFormat="1" ht="16.350000000000001" customHeight="1" x14ac:dyDescent="0.2">
      <c r="A8" s="9" t="s">
        <v>39</v>
      </c>
      <c r="B8" s="6"/>
    </row>
    <row r="9" spans="1:18" s="3" customFormat="1" ht="16.350000000000001" customHeight="1" x14ac:dyDescent="0.2">
      <c r="A9" s="5" t="s">
        <v>40</v>
      </c>
      <c r="B9" s="6"/>
      <c r="C9" s="5"/>
      <c r="D9" s="5"/>
      <c r="E9" s="5"/>
      <c r="F9" s="5"/>
      <c r="G9" s="5"/>
      <c r="H9" s="5"/>
      <c r="I9" s="5"/>
      <c r="J9" s="5"/>
    </row>
    <row r="10" spans="1:18" s="5" customFormat="1" ht="16.350000000000001" customHeight="1" x14ac:dyDescent="0.2">
      <c r="A10" s="11" t="s">
        <v>44</v>
      </c>
      <c r="B10" s="6"/>
      <c r="C10" s="21"/>
      <c r="D10" s="21"/>
    </row>
    <row r="11" spans="1:18" ht="33.6" customHeight="1" thickBot="1" x14ac:dyDescent="0.3">
      <c r="A11" s="25" t="s">
        <v>3</v>
      </c>
      <c r="B11" s="24" t="s">
        <v>10</v>
      </c>
      <c r="C11" s="23" t="s">
        <v>2</v>
      </c>
      <c r="D11" s="24" t="s">
        <v>11</v>
      </c>
      <c r="E11" s="7"/>
      <c r="F11" s="7"/>
      <c r="G11" s="7"/>
      <c r="H11" s="7"/>
      <c r="I11" s="7"/>
      <c r="J11" s="7"/>
      <c r="K11" s="7"/>
    </row>
    <row r="12" spans="1:18" ht="15.75" thickTop="1" x14ac:dyDescent="0.2">
      <c r="A12" s="33" t="s">
        <v>1</v>
      </c>
      <c r="B12" s="20"/>
      <c r="C12" s="31"/>
      <c r="D12" s="32"/>
      <c r="E12" s="7"/>
      <c r="F12" s="7"/>
      <c r="G12" s="7"/>
      <c r="H12" s="7"/>
      <c r="I12" s="7"/>
      <c r="J12" s="7"/>
      <c r="K12" s="7"/>
    </row>
    <row r="13" spans="1:18" x14ac:dyDescent="0.2">
      <c r="A13" s="34" t="s">
        <v>4</v>
      </c>
      <c r="B13" s="13">
        <v>206936</v>
      </c>
      <c r="C13" s="29">
        <v>0</v>
      </c>
      <c r="D13" s="29">
        <f>B13-C13</f>
        <v>206936</v>
      </c>
      <c r="E13" s="8"/>
      <c r="F13" s="8"/>
      <c r="G13" s="8"/>
      <c r="H13" s="8"/>
      <c r="I13" s="8"/>
      <c r="J13" s="8"/>
      <c r="K13" s="8"/>
      <c r="L13" s="2"/>
    </row>
    <row r="14" spans="1:18" ht="24.75" customHeight="1" x14ac:dyDescent="0.2">
      <c r="A14" s="42" t="s">
        <v>36</v>
      </c>
      <c r="B14" s="30" t="s">
        <v>29</v>
      </c>
      <c r="C14" s="30"/>
      <c r="D14" s="30"/>
      <c r="E14" s="8"/>
      <c r="F14" s="8"/>
      <c r="G14" s="8"/>
      <c r="H14" s="8"/>
      <c r="I14" s="8"/>
      <c r="J14" s="8"/>
      <c r="K14" s="8"/>
      <c r="L14" s="2"/>
    </row>
    <row r="15" spans="1:18" ht="25.5" x14ac:dyDescent="0.2">
      <c r="A15" s="37" t="s">
        <v>37</v>
      </c>
      <c r="B15" s="30" t="s">
        <v>29</v>
      </c>
      <c r="C15" s="30"/>
      <c r="D15" s="30"/>
      <c r="E15" s="8"/>
      <c r="F15" s="8"/>
      <c r="G15" s="8"/>
      <c r="H15" s="8"/>
      <c r="I15" s="8"/>
      <c r="J15" s="8"/>
      <c r="K15" s="8"/>
      <c r="L15" s="2"/>
    </row>
    <row r="16" spans="1:18" ht="37.5" customHeight="1" x14ac:dyDescent="0.2">
      <c r="A16" s="37" t="s">
        <v>38</v>
      </c>
      <c r="B16" s="30" t="s">
        <v>29</v>
      </c>
      <c r="C16" s="30"/>
      <c r="D16" s="30"/>
      <c r="E16" s="8"/>
      <c r="F16" s="8"/>
      <c r="G16" s="8"/>
      <c r="H16" s="8"/>
      <c r="I16" s="8"/>
      <c r="J16" s="8"/>
      <c r="K16" s="8"/>
      <c r="L16" s="2"/>
    </row>
    <row r="17" spans="1:12" ht="4.5" customHeight="1" x14ac:dyDescent="0.2">
      <c r="A17" s="39"/>
      <c r="B17" s="30"/>
      <c r="C17" s="30"/>
      <c r="D17" s="30"/>
      <c r="E17" s="8"/>
      <c r="F17" s="8"/>
      <c r="G17" s="8"/>
      <c r="H17" s="8"/>
      <c r="I17" s="8"/>
      <c r="J17" s="8"/>
      <c r="K17" s="8"/>
      <c r="L17" s="2"/>
    </row>
    <row r="18" spans="1:12" x14ac:dyDescent="0.2">
      <c r="A18" s="34" t="s">
        <v>5</v>
      </c>
      <c r="B18" s="13"/>
      <c r="C18" s="13"/>
      <c r="D18" s="13"/>
      <c r="E18" s="8"/>
      <c r="F18" s="8"/>
      <c r="G18" s="8"/>
      <c r="H18" s="8"/>
      <c r="I18" s="8"/>
      <c r="J18" s="8"/>
      <c r="K18" s="8"/>
      <c r="L18" s="2"/>
    </row>
    <row r="19" spans="1:12" ht="25.5" x14ac:dyDescent="0.2">
      <c r="A19" s="37" t="s">
        <v>42</v>
      </c>
      <c r="B19" s="38">
        <v>30105</v>
      </c>
      <c r="C19" s="13">
        <v>0</v>
      </c>
      <c r="D19" s="13">
        <f t="shared" ref="D19:D21" si="0">B19-C19</f>
        <v>30105</v>
      </c>
      <c r="E19" s="8"/>
      <c r="F19" s="8"/>
      <c r="G19" s="8"/>
      <c r="H19" s="8"/>
      <c r="I19" s="8"/>
      <c r="J19" s="8"/>
      <c r="K19" s="8"/>
      <c r="L19" s="2"/>
    </row>
    <row r="20" spans="1:12" ht="27.75" customHeight="1" x14ac:dyDescent="0.2">
      <c r="A20" s="37" t="s">
        <v>43</v>
      </c>
      <c r="B20" s="38">
        <v>15000</v>
      </c>
      <c r="C20" s="13">
        <v>0</v>
      </c>
      <c r="D20" s="13">
        <f t="shared" si="0"/>
        <v>15000</v>
      </c>
      <c r="E20" s="8"/>
      <c r="F20" s="8"/>
      <c r="G20" s="8"/>
      <c r="H20" s="8"/>
      <c r="I20" s="8"/>
      <c r="J20" s="8"/>
      <c r="K20" s="8"/>
      <c r="L20" s="2"/>
    </row>
    <row r="21" spans="1:12" ht="25.5" x14ac:dyDescent="0.2">
      <c r="A21" s="37" t="s">
        <v>41</v>
      </c>
      <c r="B21" s="38">
        <v>15000</v>
      </c>
      <c r="C21" s="13">
        <v>0</v>
      </c>
      <c r="D21" s="13">
        <f t="shared" si="0"/>
        <v>15000</v>
      </c>
      <c r="E21" s="8"/>
      <c r="F21" s="8"/>
      <c r="G21" s="8"/>
      <c r="H21" s="8"/>
      <c r="I21" s="8"/>
      <c r="J21" s="8"/>
      <c r="K21" s="8"/>
      <c r="L21" s="2"/>
    </row>
    <row r="22" spans="1:12" ht="3.75" customHeight="1" x14ac:dyDescent="0.2">
      <c r="A22" s="39"/>
      <c r="B22" s="13"/>
      <c r="C22" s="13"/>
      <c r="D22" s="13"/>
      <c r="E22" s="8"/>
      <c r="F22" s="8"/>
      <c r="G22" s="8"/>
      <c r="H22" s="8"/>
      <c r="I22" s="8"/>
      <c r="J22" s="8"/>
      <c r="K22" s="8"/>
      <c r="L22" s="2"/>
    </row>
    <row r="23" spans="1:12" x14ac:dyDescent="0.2">
      <c r="A23" s="34" t="s">
        <v>6</v>
      </c>
      <c r="B23" s="13"/>
      <c r="C23" s="13"/>
      <c r="D23" s="13"/>
      <c r="E23" s="8"/>
      <c r="F23" s="8"/>
      <c r="G23" s="8"/>
      <c r="H23" s="8"/>
      <c r="I23" s="8"/>
      <c r="J23" s="8"/>
      <c r="K23" s="8"/>
      <c r="L23" s="2"/>
    </row>
    <row r="24" spans="1:12" ht="25.5" x14ac:dyDescent="0.2">
      <c r="A24" s="42" t="s">
        <v>31</v>
      </c>
      <c r="B24" s="13">
        <v>12624</v>
      </c>
      <c r="C24" s="13">
        <v>0</v>
      </c>
      <c r="D24" s="13">
        <f t="shared" ref="D24" si="1">B24-C24</f>
        <v>12624</v>
      </c>
      <c r="E24" s="8"/>
      <c r="F24" s="8"/>
      <c r="G24" s="8"/>
      <c r="H24" s="8"/>
      <c r="I24" s="8"/>
      <c r="J24" s="8"/>
      <c r="K24" s="8"/>
      <c r="L24" s="2"/>
    </row>
    <row r="25" spans="1:12" ht="25.5" x14ac:dyDescent="0.2">
      <c r="A25" s="37" t="s">
        <v>33</v>
      </c>
      <c r="B25" s="13">
        <v>1800</v>
      </c>
      <c r="C25" s="13">
        <v>0</v>
      </c>
      <c r="D25" s="13">
        <f t="shared" ref="D25" si="2">B25-C25</f>
        <v>1800</v>
      </c>
      <c r="E25" s="8"/>
      <c r="F25" s="8"/>
      <c r="G25" s="8"/>
      <c r="H25" s="8"/>
      <c r="I25" s="8"/>
      <c r="J25" s="8"/>
      <c r="K25" s="8"/>
      <c r="L25" s="2"/>
    </row>
    <row r="26" spans="1:12" x14ac:dyDescent="0.2">
      <c r="A26" s="34" t="s">
        <v>12</v>
      </c>
      <c r="B26" s="13"/>
      <c r="C26" s="13"/>
      <c r="D26" s="13"/>
      <c r="E26" s="8"/>
      <c r="F26" s="8"/>
      <c r="G26" s="8"/>
      <c r="H26" s="8"/>
      <c r="I26" s="8"/>
      <c r="J26" s="8"/>
      <c r="K26" s="8"/>
      <c r="L26" s="2"/>
    </row>
    <row r="27" spans="1:12" ht="10.5" customHeight="1" x14ac:dyDescent="0.2">
      <c r="A27" s="34"/>
      <c r="B27" s="13">
        <v>0</v>
      </c>
      <c r="C27" s="13">
        <v>0</v>
      </c>
      <c r="D27" s="13">
        <f t="shared" ref="D27" si="3">B27-C27</f>
        <v>0</v>
      </c>
      <c r="E27" s="8"/>
      <c r="F27" s="8"/>
      <c r="G27" s="8"/>
      <c r="H27" s="8"/>
      <c r="I27" s="8"/>
      <c r="J27" s="8"/>
      <c r="K27" s="8"/>
      <c r="L27" s="2"/>
    </row>
    <row r="28" spans="1:12" x14ac:dyDescent="0.2">
      <c r="A28" s="34" t="s">
        <v>13</v>
      </c>
      <c r="B28" s="13"/>
      <c r="C28" s="13"/>
      <c r="D28" s="13"/>
    </row>
    <row r="29" spans="1:12" ht="8.25" customHeight="1" x14ac:dyDescent="0.2">
      <c r="A29" s="35"/>
      <c r="B29" s="13">
        <v>0</v>
      </c>
      <c r="C29" s="13">
        <v>0</v>
      </c>
      <c r="D29" s="13">
        <f t="shared" ref="D29" si="4">B29-C29</f>
        <v>0</v>
      </c>
    </row>
    <row r="30" spans="1:12" x14ac:dyDescent="0.2">
      <c r="A30" s="34" t="s">
        <v>14</v>
      </c>
      <c r="B30" s="13"/>
      <c r="C30" s="13"/>
      <c r="D30" s="13"/>
    </row>
    <row r="31" spans="1:12" ht="7.5" customHeight="1" x14ac:dyDescent="0.2">
      <c r="A31" s="35"/>
      <c r="B31" s="13">
        <v>0</v>
      </c>
      <c r="C31" s="13">
        <v>0</v>
      </c>
      <c r="D31" s="13">
        <f t="shared" ref="D31" si="5">B31-C31</f>
        <v>0</v>
      </c>
    </row>
    <row r="32" spans="1:12" x14ac:dyDescent="0.2">
      <c r="A32" s="34" t="s">
        <v>15</v>
      </c>
      <c r="B32" s="13"/>
      <c r="C32" s="13"/>
      <c r="D32" s="13"/>
    </row>
    <row r="33" spans="1:12" ht="9" customHeight="1" x14ac:dyDescent="0.2">
      <c r="A33" s="35"/>
      <c r="B33" s="13">
        <v>0</v>
      </c>
      <c r="C33" s="13">
        <v>0</v>
      </c>
      <c r="D33" s="13">
        <f t="shared" ref="D33" si="6">B33-C33</f>
        <v>0</v>
      </c>
    </row>
    <row r="34" spans="1:12" x14ac:dyDescent="0.2">
      <c r="A34" s="34" t="s">
        <v>16</v>
      </c>
      <c r="B34" s="13"/>
      <c r="C34" s="13"/>
      <c r="D34" s="13"/>
    </row>
    <row r="35" spans="1:12" ht="9" customHeight="1" x14ac:dyDescent="0.2">
      <c r="A35" s="35"/>
      <c r="B35" s="13">
        <v>0</v>
      </c>
      <c r="C35" s="13">
        <v>0</v>
      </c>
      <c r="D35" s="13">
        <f t="shared" ref="D35" si="7">B35-C35</f>
        <v>0</v>
      </c>
    </row>
    <row r="36" spans="1:12" x14ac:dyDescent="0.2">
      <c r="A36" s="34" t="s">
        <v>7</v>
      </c>
      <c r="B36" s="13"/>
      <c r="C36" s="13"/>
      <c r="D36" s="13"/>
      <c r="E36" s="7"/>
      <c r="F36" s="7"/>
      <c r="G36" s="7"/>
      <c r="H36" s="7"/>
      <c r="I36" s="7"/>
      <c r="J36" s="7"/>
      <c r="K36" s="7"/>
      <c r="L36" s="7"/>
    </row>
    <row r="37" spans="1:12" ht="25.5" x14ac:dyDescent="0.2">
      <c r="A37" s="37" t="s">
        <v>34</v>
      </c>
      <c r="B37" s="14">
        <v>4500</v>
      </c>
      <c r="C37" s="13">
        <v>0</v>
      </c>
      <c r="D37" s="13">
        <f t="shared" ref="D37" si="8">B37-C37</f>
        <v>4500</v>
      </c>
    </row>
    <row r="38" spans="1:12" ht="4.5" customHeight="1" x14ac:dyDescent="0.2">
      <c r="A38" s="40"/>
      <c r="B38" s="14"/>
      <c r="C38" s="13"/>
      <c r="D38" s="13"/>
    </row>
    <row r="39" spans="1:12" x14ac:dyDescent="0.2">
      <c r="A39" s="34" t="s">
        <v>17</v>
      </c>
      <c r="B39" s="14"/>
      <c r="C39" s="13"/>
      <c r="D39" s="13"/>
    </row>
    <row r="40" spans="1:12" ht="26.25" thickBot="1" x14ac:dyDescent="0.25">
      <c r="A40" s="37" t="s">
        <v>35</v>
      </c>
      <c r="B40" s="14">
        <v>43284</v>
      </c>
      <c r="C40" s="15">
        <v>0</v>
      </c>
      <c r="D40" s="15">
        <f t="shared" ref="D40" si="9">B40-C40</f>
        <v>43284</v>
      </c>
    </row>
    <row r="41" spans="1:12" s="2" customFormat="1" ht="27" thickTop="1" thickBot="1" x14ac:dyDescent="0.25">
      <c r="A41" s="41" t="s">
        <v>32</v>
      </c>
      <c r="B41" s="15">
        <v>1830</v>
      </c>
      <c r="C41" s="15">
        <v>0</v>
      </c>
      <c r="D41" s="15">
        <f t="shared" ref="D41" si="10">B41-C41</f>
        <v>1830</v>
      </c>
    </row>
    <row r="42" spans="1:12" s="2" customFormat="1" ht="15.75" thickTop="1" x14ac:dyDescent="0.2">
      <c r="A42" s="36" t="s">
        <v>0</v>
      </c>
      <c r="B42" s="16">
        <f>SUM(B13:B41)</f>
        <v>331079</v>
      </c>
      <c r="C42" s="16">
        <f>SUM(C13:C41)</f>
        <v>0</v>
      </c>
      <c r="D42" s="16">
        <f>SUM(D13:D41)</f>
        <v>331079</v>
      </c>
    </row>
    <row r="43" spans="1:12" s="2" customFormat="1" ht="10.5" customHeight="1" x14ac:dyDescent="0.2">
      <c r="B43" s="19"/>
      <c r="C43" s="19"/>
      <c r="D43" s="19"/>
    </row>
    <row r="44" spans="1:12" s="2" customFormat="1" ht="30" x14ac:dyDescent="0.2">
      <c r="A44" s="26" t="s">
        <v>25</v>
      </c>
      <c r="B44" s="27" t="s">
        <v>18</v>
      </c>
      <c r="C44" s="27" t="s">
        <v>19</v>
      </c>
      <c r="D44" s="27" t="s">
        <v>20</v>
      </c>
    </row>
    <row r="45" spans="1:12" s="2" customFormat="1" x14ac:dyDescent="0.25">
      <c r="A45" s="18" t="s">
        <v>21</v>
      </c>
      <c r="B45" s="17">
        <v>0</v>
      </c>
      <c r="C45" s="17">
        <v>0</v>
      </c>
      <c r="D45" s="17">
        <f>B45-C45</f>
        <v>0</v>
      </c>
    </row>
    <row r="46" spans="1:12" s="2" customFormat="1" ht="15" customHeight="1" x14ac:dyDescent="0.25">
      <c r="A46" s="18" t="s">
        <v>22</v>
      </c>
      <c r="B46" s="17">
        <v>0</v>
      </c>
      <c r="C46" s="17">
        <v>0</v>
      </c>
      <c r="D46" s="17">
        <f t="shared" ref="D46:D47" si="11">B46-C46</f>
        <v>0</v>
      </c>
    </row>
    <row r="47" spans="1:12" s="2" customFormat="1" x14ac:dyDescent="0.25">
      <c r="A47" s="18" t="s">
        <v>23</v>
      </c>
      <c r="B47" s="17">
        <v>0</v>
      </c>
      <c r="C47" s="17">
        <v>0</v>
      </c>
      <c r="D47" s="17">
        <f t="shared" si="11"/>
        <v>0</v>
      </c>
    </row>
    <row r="48" spans="1:12" s="2" customFormat="1" ht="9" customHeight="1" x14ac:dyDescent="0.25">
      <c r="A48" s="12"/>
      <c r="B48" s="22"/>
      <c r="C48" s="22"/>
      <c r="D48" s="22"/>
    </row>
    <row r="49" spans="1:4" s="2" customFormat="1" ht="30" x14ac:dyDescent="0.2">
      <c r="A49" s="28" t="s">
        <v>26</v>
      </c>
      <c r="B49" s="27" t="s">
        <v>10</v>
      </c>
      <c r="C49" s="27" t="s">
        <v>19</v>
      </c>
      <c r="D49" s="27" t="s">
        <v>20</v>
      </c>
    </row>
    <row r="50" spans="1:4" s="2" customFormat="1" x14ac:dyDescent="0.25">
      <c r="A50" s="18"/>
      <c r="B50" s="17">
        <v>0</v>
      </c>
      <c r="C50" s="17">
        <v>0</v>
      </c>
      <c r="D50" s="17">
        <f t="shared" ref="D50" si="12">B50-C50</f>
        <v>0</v>
      </c>
    </row>
    <row r="51" spans="1:4" s="2" customFormat="1" x14ac:dyDescent="0.2"/>
    <row r="52" spans="1:4" s="2" customFormat="1" x14ac:dyDescent="0.2"/>
    <row r="53" spans="1:4" s="2" customFormat="1" x14ac:dyDescent="0.2"/>
    <row r="54" spans="1:4" s="2" customFormat="1" x14ac:dyDescent="0.2"/>
    <row r="55" spans="1:4" s="2" customFormat="1" x14ac:dyDescent="0.2"/>
    <row r="56" spans="1:4" s="2" customFormat="1" x14ac:dyDescent="0.2"/>
    <row r="57" spans="1:4" s="2" customFormat="1" x14ac:dyDescent="0.2"/>
    <row r="58" spans="1:4" s="2" customFormat="1" x14ac:dyDescent="0.2"/>
    <row r="59" spans="1:4" s="2" customFormat="1" x14ac:dyDescent="0.2"/>
    <row r="60" spans="1:4" s="2" customFormat="1" x14ac:dyDescent="0.2"/>
    <row r="61" spans="1:4" s="2" customFormat="1" x14ac:dyDescent="0.2"/>
    <row r="62" spans="1:4" s="2" customFormat="1" x14ac:dyDescent="0.2"/>
    <row r="63" spans="1:4" s="2" customFormat="1" x14ac:dyDescent="0.2"/>
    <row r="64" spans="1: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  <row r="689" s="2" customFormat="1" x14ac:dyDescent="0.2"/>
    <row r="690" s="2" customFormat="1" x14ac:dyDescent="0.2"/>
    <row r="691" s="2" customFormat="1" x14ac:dyDescent="0.2"/>
    <row r="692" s="2" customFormat="1" x14ac:dyDescent="0.2"/>
    <row r="693" s="2" customFormat="1" x14ac:dyDescent="0.2"/>
    <row r="694" s="2" customFormat="1" x14ac:dyDescent="0.2"/>
  </sheetData>
  <phoneticPr fontId="1" type="noConversion"/>
  <pageMargins left="0.5" right="0.5" top="0.5" bottom="0.5" header="0.25" footer="0"/>
  <pageSetup scale="8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2019-04-08T19:03:18Z</cp:lastPrinted>
  <dcterms:created xsi:type="dcterms:W3CDTF">2001-02-08T10:40:59Z</dcterms:created>
  <dcterms:modified xsi:type="dcterms:W3CDTF">2019-05-09T00:28:39Z</dcterms:modified>
</cp:coreProperties>
</file>