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9010" windowHeight="11760"/>
  </bookViews>
  <sheets>
    <sheet name="Project Budget" sheetId="1" r:id="rId1"/>
  </sheets>
  <definedNames>
    <definedName name="_xlnm.Print_Area" localSheetId="0">'Project Budget'!$A$1:$E$43</definedName>
  </definedNames>
  <calcPr calcId="162913"/>
</workbook>
</file>

<file path=xl/calcChain.xml><?xml version="1.0" encoding="utf-8"?>
<calcChain xmlns="http://schemas.openxmlformats.org/spreadsheetml/2006/main">
  <c r="E43" i="1" l="1"/>
  <c r="E40" i="1"/>
  <c r="E39" i="1"/>
  <c r="E34" i="1" l="1"/>
  <c r="E38" i="1"/>
  <c r="D35" i="1" l="1"/>
  <c r="C35" i="1"/>
  <c r="E32" i="1"/>
  <c r="E30" i="1"/>
  <c r="E28" i="1"/>
  <c r="E26" i="1"/>
  <c r="E24" i="1"/>
  <c r="E22" i="1"/>
  <c r="E20" i="1"/>
  <c r="E18" i="1"/>
  <c r="E13" i="1"/>
  <c r="E35" i="1" l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<sst xmlns="http://schemas.openxmlformats.org/spreadsheetml/2006/main" count="45" uniqueCount="42">
  <si>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</si>
  <si>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</si>
  <si>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</si>
  <si>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</si>
  <si>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</si>
  <si>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</si>
  <si>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</si>
  <si>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</si>
  <si>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</si>
  <si>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</si>
  <si>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</si>
  <si>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</si>
  <si>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</si>
  <si>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</si>
  <si>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</si>
  <si>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</si>
  <si>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</si>
  <si>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</si>
  <si>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</si>
  <si>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</si>
  <si>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</si>
  <si>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</si>
  <si>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</si>
  <si>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</si>
  <si>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</si>
  <si>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</si>
  <si>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</si>
  <si>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</si>
  <si>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</si>
  <si>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</si>
  <si>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Brett Barney, Project Manager (73.5% salary, 26.5% benefits), Associate Professor, 9 Month Appointment, Summer Salary; 4% FTE (0.5 month) for 3 years, $24,000</t>
  </si>
  <si>
    <t>1 Graduate Research Assistant, UMN (Twin Cities), Laboratory Experiment Data Analysis, supervised by Barney and Olszewski (65% salary/35% fringe); 50% FTE for 3 years, $148,000</t>
  </si>
  <si>
    <t>2 Undergraduate Technicians, Laboratory and Field Data Collection (100% salary, 0% benefits); 10% FTE for 3 years (generally rotating 1 year appointments), $51,000</t>
  </si>
  <si>
    <t>DNA Sequencing Analysis, Sequencing of Endophyte Microbes for analysis and Characterization, Locally sourced through either the University of Minnesota Sequencing Center or Local Companies. (10 Strains at ~$1,000 per strain)</t>
  </si>
  <si>
    <t>Laboratory Supplies: General Laboratory Chemicals for Media and Reagents ($200 per month) and Kits for Performing Routine Molecular Biology ($400 per kit), Analytical Reagents, DNA Synthesis  of Primers ($200 per month), Liquid Nitrogen for Strain Storage ($400 per year).</t>
  </si>
  <si>
    <t>Travel across state of Minnesota for bacterial strain collection by project participants (4 trips per year at ~$160 per trip), to be reimbursed by the University Compensation Plan.</t>
  </si>
  <si>
    <t>Today's Date:  4/11/2019</t>
  </si>
  <si>
    <t>Project Manager:  Brett Barney</t>
  </si>
  <si>
    <r>
      <t xml:space="preserve">Project Title: </t>
    </r>
    <r>
      <rPr>
        <sz val="11"/>
        <rFont val="Calibri"/>
        <family val="2"/>
        <scheme val="minor"/>
      </rPr>
      <t xml:space="preserve"> Lowering Nitrogen Requirements for Agricultural Crops</t>
    </r>
  </si>
  <si>
    <t>Organization: University of Minnesota</t>
  </si>
  <si>
    <t>Project Budget: $271,000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</si>
  <si>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- 06/30/2023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</si>
</sst>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zoomScaleNormal="100" zoomScaleSheetLayoutView="100" zoomScalePageLayoutView="70" workbookViewId="0">
      <selection activeCell="A9" sqref="A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37</v>
      </c>
      <c r="B5" s="6"/>
      <c r="C5" s="6"/>
    </row>
    <row r="6" spans="1:19" s="5" customFormat="1" ht="16.149999999999999" customHeight="1" x14ac:dyDescent="0.2">
      <c r="A6" s="5" t="s">
        <v>38</v>
      </c>
      <c r="B6" s="6"/>
      <c r="C6" s="6"/>
    </row>
    <row r="7" spans="1:19" s="5" customFormat="1" ht="16.149999999999999" customHeight="1" x14ac:dyDescent="0.2">
      <c r="A7" s="5" t="s">
        <v>39</v>
      </c>
      <c r="B7" s="6"/>
      <c r="C7" s="6"/>
    </row>
    <row r="8" spans="1:19" s="5" customFormat="1" ht="16.149999999999999" customHeight="1" x14ac:dyDescent="0.2">
      <c r="A8" s="9" t="s">
        <v>40</v>
      </c>
      <c r="B8" s="6"/>
      <c r="C8" s="6"/>
    </row>
    <row r="9" spans="1:19" s="3" customFormat="1" ht="16.149999999999999" customHeight="1" x14ac:dyDescent="0.2">
      <c r="A9" s="5" t="s">
        <v>41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223000</v>
      </c>
      <c r="D13" s="32">
        <v>0</v>
      </c>
      <c r="E13" s="32">
        <f>C13-D13</f>
        <v>223000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40" t="s">
        <v>30</v>
      </c>
      <c r="B14" s="41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.75" customHeight="1" x14ac:dyDescent="0.2">
      <c r="A15" s="40" t="s">
        <v>31</v>
      </c>
      <c r="B15" s="41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.75" customHeight="1" x14ac:dyDescent="0.2">
      <c r="A16" s="40" t="s">
        <v>32</v>
      </c>
      <c r="B16" s="41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 t="s">
        <v>5</v>
      </c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48" customHeight="1" x14ac:dyDescent="0.2">
      <c r="A18" s="40" t="s">
        <v>33</v>
      </c>
      <c r="B18" s="41"/>
      <c r="C18" s="14">
        <v>10000</v>
      </c>
      <c r="D18" s="14">
        <v>0</v>
      </c>
      <c r="E18" s="14">
        <f t="shared" ref="E18" si="0">C18-D18</f>
        <v>10000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6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45" customHeight="1" x14ac:dyDescent="0.2">
      <c r="A20" s="40" t="s">
        <v>34</v>
      </c>
      <c r="B20" s="41"/>
      <c r="C20" s="14">
        <v>36000</v>
      </c>
      <c r="D20" s="14">
        <v>0</v>
      </c>
      <c r="E20" s="14">
        <f t="shared" ref="E20" si="1">C20-D20</f>
        <v>36000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12</v>
      </c>
      <c r="B21" s="39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/>
      <c r="B22" s="39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13</v>
      </c>
      <c r="B23" s="39"/>
      <c r="C23" s="14"/>
      <c r="D23" s="14"/>
      <c r="E23" s="14"/>
    </row>
    <row r="24" spans="1:13" ht="14.25" customHeight="1" x14ac:dyDescent="0.2">
      <c r="A24" s="42"/>
      <c r="B24" s="43"/>
      <c r="C24" s="14">
        <v>0</v>
      </c>
      <c r="D24" s="14">
        <v>0</v>
      </c>
      <c r="E24" s="14">
        <f t="shared" ref="E24" si="3">C24-D24</f>
        <v>0</v>
      </c>
    </row>
    <row r="25" spans="1:13" x14ac:dyDescent="0.2">
      <c r="A25" s="38" t="s">
        <v>14</v>
      </c>
      <c r="B25" s="39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4">C26-D26</f>
        <v>0</v>
      </c>
    </row>
    <row r="27" spans="1:13" x14ac:dyDescent="0.2">
      <c r="A27" s="38" t="s">
        <v>15</v>
      </c>
      <c r="B27" s="39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38" t="s">
        <v>16</v>
      </c>
      <c r="B29" s="39"/>
      <c r="C29" s="14"/>
      <c r="D29" s="14"/>
      <c r="E29" s="14"/>
    </row>
    <row r="30" spans="1:13" x14ac:dyDescent="0.2">
      <c r="A30" s="42"/>
      <c r="B30" s="43"/>
      <c r="C30" s="14">
        <v>0</v>
      </c>
      <c r="D30" s="14">
        <v>0</v>
      </c>
      <c r="E30" s="14">
        <f t="shared" ref="E30" si="6">C30-D30</f>
        <v>0</v>
      </c>
    </row>
    <row r="31" spans="1:13" x14ac:dyDescent="0.2">
      <c r="A31" s="38" t="s">
        <v>7</v>
      </c>
      <c r="B31" s="39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ht="31.5" customHeight="1" x14ac:dyDescent="0.2">
      <c r="A32" s="40" t="s">
        <v>35</v>
      </c>
      <c r="B32" s="41"/>
      <c r="C32" s="15">
        <v>2000</v>
      </c>
      <c r="D32" s="14">
        <v>0</v>
      </c>
      <c r="E32" s="14">
        <f t="shared" ref="E32" si="7">C32-D32</f>
        <v>2000</v>
      </c>
    </row>
    <row r="33" spans="1:5" x14ac:dyDescent="0.2">
      <c r="A33" s="38" t="s">
        <v>17</v>
      </c>
      <c r="B33" s="39"/>
      <c r="C33" s="15"/>
      <c r="D33" s="14"/>
      <c r="E33" s="14"/>
    </row>
    <row r="34" spans="1:5" s="2" customFormat="1" ht="15.75" thickBot="1" x14ac:dyDescent="0.25">
      <c r="A34" s="44"/>
      <c r="B34" s="45"/>
      <c r="C34" s="16">
        <v>0</v>
      </c>
      <c r="D34" s="16">
        <v>0</v>
      </c>
      <c r="E34" s="16">
        <f t="shared" ref="E34" si="8">C34-D34</f>
        <v>0</v>
      </c>
    </row>
    <row r="35" spans="1:5" s="2" customFormat="1" ht="15.75" thickTop="1" x14ac:dyDescent="0.2">
      <c r="A35" s="46" t="s">
        <v>0</v>
      </c>
      <c r="B35" s="47"/>
      <c r="C35" s="17">
        <f>SUM(C13:C34)</f>
        <v>271000</v>
      </c>
      <c r="D35" s="17">
        <f>SUM(D13:D34)</f>
        <v>0</v>
      </c>
      <c r="E35" s="17">
        <f>SUM(E13:E34)</f>
        <v>271000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27</v>
      </c>
      <c r="B37" s="30" t="s">
        <v>18</v>
      </c>
      <c r="C37" s="30" t="s">
        <v>20</v>
      </c>
      <c r="D37" s="30" t="s">
        <v>21</v>
      </c>
      <c r="E37" s="30" t="s">
        <v>22</v>
      </c>
    </row>
    <row r="38" spans="1:5" s="2" customFormat="1" x14ac:dyDescent="0.25">
      <c r="A38" s="20" t="s">
        <v>23</v>
      </c>
      <c r="B38" s="18"/>
      <c r="C38" s="19">
        <v>0</v>
      </c>
      <c r="D38" s="19">
        <v>0</v>
      </c>
      <c r="E38" s="19">
        <f>C38-D38</f>
        <v>0</v>
      </c>
    </row>
    <row r="39" spans="1:5" s="2" customFormat="1" ht="15" customHeight="1" x14ac:dyDescent="0.25">
      <c r="A39" s="20" t="s">
        <v>24</v>
      </c>
      <c r="B39" s="18"/>
      <c r="C39" s="19">
        <v>0</v>
      </c>
      <c r="D39" s="19">
        <v>0</v>
      </c>
      <c r="E39" s="19">
        <f t="shared" ref="E39:E40" si="9">C39-D39</f>
        <v>0</v>
      </c>
    </row>
    <row r="40" spans="1:5" s="2" customFormat="1" x14ac:dyDescent="0.25">
      <c r="A40" s="20" t="s">
        <v>25</v>
      </c>
      <c r="B40" s="18"/>
      <c r="C40" s="19">
        <v>121000</v>
      </c>
      <c r="D40" s="19">
        <v>0</v>
      </c>
      <c r="E40" s="19">
        <f t="shared" si="9"/>
        <v>121000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28</v>
      </c>
      <c r="B42" s="30" t="s">
        <v>19</v>
      </c>
      <c r="C42" s="30" t="s">
        <v>10</v>
      </c>
      <c r="D42" s="30" t="s">
        <v>21</v>
      </c>
      <c r="E42" s="30" t="s">
        <v>22</v>
      </c>
    </row>
    <row r="43" spans="1:5" s="2" customFormat="1" x14ac:dyDescent="0.25">
      <c r="A43" s="20"/>
      <c r="B43" s="18"/>
      <c r="C43" s="19">
        <v>0</v>
      </c>
      <c r="D43" s="19">
        <v>0</v>
      </c>
      <c r="E43" s="19">
        <f t="shared" ref="E43" si="10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4"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  <mergeCell ref="A23:B23"/>
    <mergeCell ref="A17:B17"/>
    <mergeCell ref="A18:B18"/>
    <mergeCell ref="A19:B19"/>
    <mergeCell ref="A20:B20"/>
    <mergeCell ref="A12:B12"/>
    <mergeCell ref="A13:B13"/>
    <mergeCell ref="A16:B16"/>
    <mergeCell ref="A21:B21"/>
    <mergeCell ref="A22:B22"/>
    <mergeCell ref="A14:B14"/>
    <mergeCell ref="A15:B1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2019-05-07T20:16:01Z</dcterms:modified>
</cp:coreProperties>
</file>