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Budget'!$A$1:$E$33</definedName>
  </definedNames>
  <calcPr calcId="162913"/>
</workbook>
</file>

<file path=xl/calcChain.xml><?xml version="1.0" encoding="utf-8"?>
<calcChain xmlns="http://schemas.openxmlformats.org/spreadsheetml/2006/main">
  <c r="E28" i="1" l="1"/>
  <c r="E27" i="1"/>
  <c r="E18" i="1" l="1"/>
  <c r="E17" i="1"/>
  <c r="E33" i="1" l="1"/>
  <c r="E30" i="1"/>
  <c r="E29" i="1"/>
  <c r="E22" i="1" l="1"/>
  <c r="E26" i="1"/>
  <c r="D23" i="1" l="1"/>
  <c r="C23" i="1"/>
  <c r="E20" i="1"/>
  <c r="E16" i="1"/>
  <c r="E13" i="1"/>
  <c r="E23" i="1" l="1"/>
</calcChain>
</file>

<file path=xl/sharedStrings.xml><?xml version="1.0" encoding="utf-8"?>
<sst xmlns="http://schemas.openxmlformats.org/spreadsheetml/2006/main" count="41" uniqueCount="37">
  <si>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</si>
  <si>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</si>
  <si>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</si>
  <si>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</si>
  <si>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</si>
  <si>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</si>
  <si>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</si>
  <si>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</si>
  <si>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</si>
  <si>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</si>
  <si>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</si>
  <si>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</si>
  <si>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</si>
  <si>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</si>
  <si>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</si>
  <si>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</si>
  <si>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</si>
  <si>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</si>
  <si>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</si>
  <si>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</si>
  <si>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</si>
  <si>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</si>
  <si>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</si>
  <si>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Minnesota Department of Natural Resources</t>
  </si>
  <si>
    <t>Project Manager: Scott Hillard</t>
  </si>
  <si>
    <t>Project Budget: $1,470,000</t>
  </si>
  <si>
    <t>Service level agreement with DNR Resource Assessment Program - consultation on procedure development, scale methodology, data analysis/modeling, inventory management.</t>
  </si>
  <si>
    <t>Service level agreement with DNR Resource Assessment Program - consultation on coordination with 3D Geo Committee and other forest management partners.</t>
  </si>
  <si>
    <t>Service level agreement with DNR Resource Assessment Program - to facilitate the contracting of inventory field data collection and LiDAR data acquisition on a total of 400,000 acres of State forest land.</t>
  </si>
  <si>
    <t xml:space="preserve">Non-State: </t>
  </si>
  <si>
    <t>Superior National Forest</t>
  </si>
  <si>
    <t>Pending</t>
  </si>
  <si>
    <t>Development of Innovative Cost‐Saving Methodology for Forest Inventory</t>
  </si>
  <si>
    <t xml:space="preserve">Project Title:  Enhanced Forest Inventory Implementation for Multiple Values Management  </t>
  </si>
  <si>
    <t>Koochiching County</t>
  </si>
  <si>
    <t>Project Length and Completion Date:  Three years, June 30, 2023</t>
  </si>
  <si>
    <t>Today's Date:  April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</si>
</sst>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wrapText="1" indent="2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7"/>
  <sheetViews>
    <sheetView tabSelected="1" view="pageBreakPreview" topLeftCell="A4" zoomScaleNormal="100" zoomScaleSheetLayoutView="100" zoomScalePageLayoutView="70" workbookViewId="0">
      <selection activeCell="A10" sqref="A10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24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23</v>
      </c>
      <c r="B7" s="6"/>
      <c r="C7" s="6"/>
    </row>
    <row r="8" spans="1:19" s="5" customFormat="1" ht="16.149999999999999" customHeight="1" x14ac:dyDescent="0.2">
      <c r="A8" s="9" t="s">
        <v>25</v>
      </c>
      <c r="B8" s="6"/>
      <c r="C8" s="6"/>
    </row>
    <row r="9" spans="1:19" s="3" customFormat="1" ht="16.149999999999999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5" t="s">
        <v>1</v>
      </c>
      <c r="B12" s="46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9" t="s">
        <v>4</v>
      </c>
      <c r="B13" s="40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7"/>
      <c r="B14" s="48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9" t="s">
        <v>5</v>
      </c>
      <c r="B15" s="40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43.5" customHeight="1" x14ac:dyDescent="0.2">
      <c r="A16" s="41" t="s">
        <v>26</v>
      </c>
      <c r="B16" s="42"/>
      <c r="C16" s="14">
        <v>570000</v>
      </c>
      <c r="D16" s="14">
        <v>0</v>
      </c>
      <c r="E16" s="14">
        <f t="shared" ref="E16" si="0">C16-D16</f>
        <v>570000</v>
      </c>
      <c r="F16" s="8"/>
      <c r="G16" s="8"/>
      <c r="H16" s="8"/>
      <c r="I16" s="8"/>
      <c r="J16" s="8"/>
      <c r="K16" s="8"/>
      <c r="L16" s="8"/>
      <c r="M16" s="2"/>
    </row>
    <row r="17" spans="1:13" ht="43.5" customHeight="1" x14ac:dyDescent="0.2">
      <c r="A17" s="41" t="s">
        <v>27</v>
      </c>
      <c r="B17" s="42"/>
      <c r="C17" s="14">
        <v>100000</v>
      </c>
      <c r="D17" s="14">
        <v>0</v>
      </c>
      <c r="E17" s="14">
        <f t="shared" ref="E17:E18" si="1">C17-D17</f>
        <v>100000</v>
      </c>
      <c r="F17" s="8"/>
      <c r="G17" s="8"/>
      <c r="H17" s="8"/>
      <c r="I17" s="8"/>
      <c r="J17" s="8"/>
      <c r="K17" s="8"/>
      <c r="L17" s="8"/>
      <c r="M17" s="2"/>
    </row>
    <row r="18" spans="1:13" ht="43.5" customHeight="1" x14ac:dyDescent="0.2">
      <c r="A18" s="41" t="s">
        <v>28</v>
      </c>
      <c r="B18" s="42"/>
      <c r="C18" s="14">
        <v>800000</v>
      </c>
      <c r="D18" s="14">
        <v>0</v>
      </c>
      <c r="E18" s="14">
        <f t="shared" si="1"/>
        <v>800000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9" t="s">
        <v>6</v>
      </c>
      <c r="B19" s="40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9"/>
      <c r="B20" s="40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9" t="s">
        <v>11</v>
      </c>
      <c r="B21" s="40"/>
      <c r="C21" s="15"/>
      <c r="D21" s="14"/>
      <c r="E21" s="14"/>
    </row>
    <row r="22" spans="1:13" s="2" customFormat="1" ht="16.5" customHeight="1" thickBot="1" x14ac:dyDescent="0.25">
      <c r="A22" s="43"/>
      <c r="B22" s="44"/>
      <c r="C22" s="16">
        <v>0</v>
      </c>
      <c r="D22" s="16">
        <v>0</v>
      </c>
      <c r="E22" s="16">
        <f t="shared" ref="E22" si="3">C22-D22</f>
        <v>0</v>
      </c>
    </row>
    <row r="23" spans="1:13" s="2" customFormat="1" ht="15.75" thickTop="1" x14ac:dyDescent="0.2">
      <c r="A23" s="37" t="s">
        <v>0</v>
      </c>
      <c r="B23" s="38"/>
      <c r="C23" s="17">
        <f>SUM(C13:C22)</f>
        <v>1470000</v>
      </c>
      <c r="D23" s="17">
        <f>SUM(D13:D22)</f>
        <v>0</v>
      </c>
      <c r="E23" s="17">
        <f>SUM(E13:E22)</f>
        <v>1470000</v>
      </c>
    </row>
    <row r="24" spans="1:13" s="2" customFormat="1" x14ac:dyDescent="0.2">
      <c r="B24" s="21"/>
      <c r="C24" s="21"/>
      <c r="D24" s="21"/>
      <c r="E24" s="21"/>
    </row>
    <row r="25" spans="1:13" s="2" customFormat="1" ht="30" x14ac:dyDescent="0.2">
      <c r="A25" s="29" t="s">
        <v>20</v>
      </c>
      <c r="B25" s="30" t="s">
        <v>12</v>
      </c>
      <c r="C25" s="30" t="s">
        <v>14</v>
      </c>
      <c r="D25" s="30" t="s">
        <v>15</v>
      </c>
      <c r="E25" s="30" t="s">
        <v>16</v>
      </c>
    </row>
    <row r="26" spans="1:13" s="2" customFormat="1" x14ac:dyDescent="0.25">
      <c r="A26" s="20" t="s">
        <v>29</v>
      </c>
      <c r="B26" s="18"/>
      <c r="C26" s="19">
        <v>0</v>
      </c>
      <c r="D26" s="19">
        <v>0</v>
      </c>
      <c r="E26" s="19">
        <f>C26-D26</f>
        <v>0</v>
      </c>
    </row>
    <row r="27" spans="1:13" s="2" customFormat="1" x14ac:dyDescent="0.25">
      <c r="A27" s="36" t="s">
        <v>30</v>
      </c>
      <c r="B27" s="18" t="s">
        <v>31</v>
      </c>
      <c r="C27" s="19">
        <v>300000</v>
      </c>
      <c r="D27" s="19">
        <v>0</v>
      </c>
      <c r="E27" s="19">
        <f>C27-D27</f>
        <v>300000</v>
      </c>
    </row>
    <row r="28" spans="1:13" s="2" customFormat="1" x14ac:dyDescent="0.25">
      <c r="A28" s="36" t="s">
        <v>34</v>
      </c>
      <c r="B28" s="18" t="s">
        <v>31</v>
      </c>
      <c r="C28" s="19">
        <v>30000</v>
      </c>
      <c r="D28" s="19">
        <v>0</v>
      </c>
      <c r="E28" s="19">
        <f>C28-D28</f>
        <v>30000</v>
      </c>
    </row>
    <row r="29" spans="1:13" s="2" customFormat="1" ht="15" customHeight="1" x14ac:dyDescent="0.25">
      <c r="A29" s="20" t="s">
        <v>17</v>
      </c>
      <c r="B29" s="18"/>
      <c r="C29" s="19">
        <v>0</v>
      </c>
      <c r="D29" s="19">
        <v>0</v>
      </c>
      <c r="E29" s="19">
        <f t="shared" ref="E29:E30" si="4">C29-D29</f>
        <v>0</v>
      </c>
    </row>
    <row r="30" spans="1:13" s="2" customFormat="1" x14ac:dyDescent="0.25">
      <c r="A30" s="20" t="s">
        <v>18</v>
      </c>
      <c r="B30" s="18"/>
      <c r="C30" s="19">
        <v>0</v>
      </c>
      <c r="D30" s="19">
        <v>0</v>
      </c>
      <c r="E30" s="19">
        <f t="shared" si="4"/>
        <v>0</v>
      </c>
    </row>
    <row r="31" spans="1:13" s="2" customFormat="1" x14ac:dyDescent="0.25">
      <c r="A31" s="13"/>
      <c r="B31" s="24"/>
      <c r="C31" s="24"/>
      <c r="D31" s="24"/>
      <c r="E31" s="24"/>
    </row>
    <row r="32" spans="1:13" s="2" customFormat="1" ht="45" x14ac:dyDescent="0.2">
      <c r="A32" s="31" t="s">
        <v>21</v>
      </c>
      <c r="B32" s="30" t="s">
        <v>13</v>
      </c>
      <c r="C32" s="30" t="s">
        <v>9</v>
      </c>
      <c r="D32" s="30" t="s">
        <v>15</v>
      </c>
      <c r="E32" s="30" t="s">
        <v>16</v>
      </c>
    </row>
    <row r="33" spans="1:5" s="2" customFormat="1" x14ac:dyDescent="0.25">
      <c r="A33" s="20" t="s">
        <v>32</v>
      </c>
      <c r="B33" s="18"/>
      <c r="C33" s="19">
        <v>800000</v>
      </c>
      <c r="D33" s="19">
        <v>782855.33000000007</v>
      </c>
      <c r="E33" s="19">
        <f t="shared" ref="E33" si="5">C33-D33</f>
        <v>17144.669999999925</v>
      </c>
    </row>
    <row r="34" spans="1:5" s="2" customFormat="1" x14ac:dyDescent="0.2"/>
    <row r="35" spans="1:5" s="2" customFormat="1" x14ac:dyDescent="0.2"/>
    <row r="36" spans="1:5" s="2" customFormat="1" x14ac:dyDescent="0.2"/>
    <row r="37" spans="1:5" s="2" customFormat="1" x14ac:dyDescent="0.2"/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</sheetData>
  <mergeCells count="12">
    <mergeCell ref="A12:B12"/>
    <mergeCell ref="A13:B13"/>
    <mergeCell ref="A14:B14"/>
    <mergeCell ref="A17:B17"/>
    <mergeCell ref="A15:B15"/>
    <mergeCell ref="A16:B16"/>
    <mergeCell ref="A23:B23"/>
    <mergeCell ref="A19:B19"/>
    <mergeCell ref="A20:B20"/>
    <mergeCell ref="A18:B18"/>
    <mergeCell ref="A21:B21"/>
    <mergeCell ref="A22:B22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2019-05-09T00:17:16Z</dcterms:modified>
</cp:coreProperties>
</file>