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Grants\LCCMR\2020_Proposal\FINAL\"/>
    </mc:Choice>
  </mc:AlternateContent>
  <bookViews>
    <workbookView xWindow="0" yWindow="0" windowWidth="23040" windowHeight="9228"/>
  </bookViews>
  <sheets>
    <sheet name="Project Budget" sheetId="1" r:id="rId1"/>
  </sheets>
  <definedNames>
    <definedName name="_xlnm.Print_Area" localSheetId="0">'Project Budget'!$A$1:$E$50</definedName>
  </definedNames>
  <calcPr calcId="162913"/>
</workbook>
</file>

<file path=xl/calcChain.xml><?xml version="1.0" encoding="utf-8"?>
<calcChain xmlns="http://schemas.openxmlformats.org/spreadsheetml/2006/main">
  <c r="C43" i="1" l="1"/>
  <c r="E27" i="1"/>
  <c r="E25" i="1"/>
  <c r="E50" i="1" l="1"/>
  <c r="E48" i="1"/>
  <c r="E47" i="1"/>
  <c r="E42" i="1" l="1"/>
  <c r="E46" i="1"/>
  <c r="D43" i="1" l="1"/>
  <c r="E40" i="1"/>
  <c r="E38" i="1"/>
  <c r="E36" i="1"/>
  <c r="E34" i="1"/>
  <c r="E32" i="1"/>
  <c r="E30" i="1"/>
  <c r="E28" i="1"/>
  <c r="E24" i="1"/>
  <c r="E13" i="1"/>
  <c r="E43" i="1" l="1"/>
</calcChain>
</file>

<file path=xl/sharedStrings.xml><?xml version="1.0" encoding="utf-8"?>
<sst xmlns="http://schemas.openxmlformats.org/spreadsheetml/2006/main" count="55" uniqueCount="51">
  <si>
    <t>COLUMN TOTAL</t>
  </si>
  <si>
    <t>BUDGET ITEM</t>
  </si>
  <si>
    <t>Amount Spent</t>
  </si>
  <si>
    <t>ENVIRONMENT AND NATURAL RESOURCES TRUST FUND BUDGET</t>
  </si>
  <si>
    <t>Personnel (Wages and Benefits)</t>
  </si>
  <si>
    <t>Professional/Technical/Service Contracts</t>
  </si>
  <si>
    <t>Equipment/Tools/Supplies</t>
  </si>
  <si>
    <r>
      <t>Travel expenses in Minnesota</t>
    </r>
    <r>
      <rPr>
        <sz val="11"/>
        <rFont val="Arial"/>
        <family val="2"/>
      </rPr>
      <t/>
    </r>
  </si>
  <si>
    <t>Environment and Natural Resources Trust Fund</t>
  </si>
  <si>
    <t>Legal Citation:</t>
  </si>
  <si>
    <t>Budget</t>
  </si>
  <si>
    <t xml:space="preserve">
Balance</t>
  </si>
  <si>
    <t>Capital Expenditures Over $5,000</t>
  </si>
  <si>
    <t>Fee Title Acquisition</t>
  </si>
  <si>
    <t xml:space="preserve">Easement Acquisition </t>
  </si>
  <si>
    <t>Professional Services for Acquisition</t>
  </si>
  <si>
    <t xml:space="preserve">Printing </t>
  </si>
  <si>
    <t>Other</t>
  </si>
  <si>
    <t>Status (secured or pending)</t>
  </si>
  <si>
    <t>Amount legally obligated but not yet spent</t>
  </si>
  <si>
    <t xml:space="preserve"> Budget</t>
  </si>
  <si>
    <t>Spent</t>
  </si>
  <si>
    <t>Balance</t>
  </si>
  <si>
    <t xml:space="preserve">State: </t>
  </si>
  <si>
    <t>M.L. 2020 Budget Spreadsheet</t>
  </si>
  <si>
    <t xml:space="preserve">SOURCE AND USE OF OTHER FUNDS CONTRIBUTED TO THE PROJECT
</t>
  </si>
  <si>
    <t xml:space="preserve">Other ENRTF APPROPRIATIONS AWARDED IN THE LAST SIX YEARS
</t>
  </si>
  <si>
    <t>Attachment A: Project Budget Spreadsheet</t>
  </si>
  <si>
    <t>Becky Wozney, ACD Wetland Specialist, $5,008   (67%salary 33%benefits), 0.02 FTE each year for 3 years - salvage activites</t>
  </si>
  <si>
    <t>Service Contractor TBD - Operator and Equipment for rare plant salvage activities</t>
  </si>
  <si>
    <t>Secured</t>
  </si>
  <si>
    <r>
      <t xml:space="preserve">Project Title: </t>
    </r>
    <r>
      <rPr>
        <sz val="11"/>
        <rFont val="Calibri"/>
        <family val="2"/>
        <scheme val="minor"/>
      </rPr>
      <t xml:space="preserve"> Developing a Rare Plant Salvage Program for Minnesota</t>
    </r>
  </si>
  <si>
    <r>
      <t xml:space="preserve">Project Manager: </t>
    </r>
    <r>
      <rPr>
        <sz val="11"/>
        <rFont val="Calibri"/>
        <family val="2"/>
        <scheme val="minor"/>
      </rPr>
      <t>Carrie Taylor</t>
    </r>
  </si>
  <si>
    <r>
      <t xml:space="preserve">Organization: </t>
    </r>
    <r>
      <rPr>
        <sz val="11"/>
        <rFont val="Calibri"/>
        <family val="2"/>
        <scheme val="minor"/>
      </rPr>
      <t>Anoka Conservation District</t>
    </r>
  </si>
  <si>
    <r>
      <t xml:space="preserve">Project Length and Completion Date:  </t>
    </r>
    <r>
      <rPr>
        <sz val="11"/>
        <rFont val="Calibri"/>
        <family val="2"/>
        <scheme val="minor"/>
      </rPr>
      <t>3 years - June 20, 2023</t>
    </r>
  </si>
  <si>
    <t>Chris Lord, ACD District Manager, $6,600 (67%salary 33%benefits), 0.02 FTE each year for 3 years - promote program, review protocols</t>
  </si>
  <si>
    <t>ACD Seasonal Technician, $9,529 (100%salary 0%benefits),  0.09 FTE each year for 3 years - field work, salvage activites, rare plant transplant maintenance</t>
  </si>
  <si>
    <t>Aaron Diehl, ACD Conservation Specialist, $32,657 (67%salary 33%benefits), 0.12 FTE each year for 3 years - select and survey recipient sites, salvage activities, monitoring, create new database to track rare plants</t>
  </si>
  <si>
    <t>Greenhouse supplies including soil and lumber for raised bed plots, pots, caging material</t>
  </si>
  <si>
    <t>Plant salvage, relocation, monitoring supplies including GPS, gloves, pots, soil, watering supplies, shovels, shade cloth, monitoring plot equipment</t>
  </si>
  <si>
    <t xml:space="preserve">Mileage reimbursement for rare plant surveys, recipient site inventories, recipient site prepartaion, seed and/or live plant salvage/translocation, recipient site maintenance trips, outreach. MLA staff: 0.58 per mile x 27 100-mile round trips per yr for 3 years. ACD staff: 0.58 per mile x 31 40-mile round trips per yr for 3 years. Reimbursement  based on University of Minnesota plan.  </t>
  </si>
  <si>
    <r>
      <t xml:space="preserve">Non-State: </t>
    </r>
    <r>
      <rPr>
        <sz val="11"/>
        <rFont val="Calibri"/>
        <family val="2"/>
        <scheme val="minor"/>
      </rPr>
      <t>Anoka Conservation District</t>
    </r>
  </si>
  <si>
    <t xml:space="preserve">Critical Connections Ecological Services, Jason Husveth, expert in ASP rare plant ID and ecology. He will identify rare plant features for salvage, identify and inventory ecologically suitable recipient sites, and monitor rare plant transplanted populations at contractor rate of $130/hour plus travel for 30 trips/year @ 50 roundtrip miles and 0.58/mile for 3 years. The experience and expertise brought to this project team by CCES is essential for project success and is the reason this single source is needed.  The efficiency of work that will be provided by CCES ensures economic value for the project.  Hourly rates provided are competitive in the area. </t>
  </si>
  <si>
    <t>MLA Greenhouse/Plot Technician, $18,065 (70.5%salary 29.5%benefits), 0.10 FTE each for 3 years - field work and manage plants in greenhouses</t>
  </si>
  <si>
    <t>Carrie Taylor, ACD Restoration Ecologist, $61,862 (67%salary 33%benefits), 0.22 FTE each year for 3 years - coordinate project, select and survey recipient sites, salvage activites, create and implement monitoring protocol, manage rare plants at recipient sites, outreach to additional partners and volunteers</t>
  </si>
  <si>
    <t>David Remucal, MLA Curator of Endangered Plants, $12,266 (64%salary 36%benefits),  0.05 FTE each year for 3 years - salvage activities, seed banking, propagation, conservation plans</t>
  </si>
  <si>
    <t>Amanda Weise, MLA Plant Conservation Program Associate, $54,633 (70.5%salary 29.5%benefits), 0.30 FTE each year for 3 years - salvage activities, seed banking, propagation, select and survey recipient sites, conservation plans, create program materials, outreach</t>
  </si>
  <si>
    <t>Kathy Berkness, ACD Office Administrator, $3,550 (67%salary 33%benefits), 0.01 FTE each year for 3 years - project finances</t>
  </si>
  <si>
    <r>
      <t xml:space="preserve">In kind: </t>
    </r>
    <r>
      <rPr>
        <sz val="9"/>
        <rFont val="Calibri"/>
        <family val="2"/>
        <scheme val="minor"/>
      </rPr>
      <t>David Remucal, MLA Curator of Endangered Plants, 115 hours @ $42.30/hour,  Additional time anticipated for salvage activities, seed bank, propagation, outreach.  Jason Husveth, Critical Connections,  85 hours @ $130/hour, Additional time anticipated for salvage activities and recipient sites. Hannah Texler, DNR Project Advisor, 135 hours @ $100 per hour, Advising on protocol and conservation plans, reviewing recipient sites. Volunteer hours, 900 @ $24.69/hour. Use of Equipment and Supplies, $2,000.</t>
    </r>
  </si>
  <si>
    <r>
      <t xml:space="preserve">Project Budget: </t>
    </r>
    <r>
      <rPr>
        <sz val="11"/>
        <rFont val="Calibri"/>
        <family val="2"/>
        <scheme val="minor"/>
      </rPr>
      <t>$344,628</t>
    </r>
  </si>
  <si>
    <r>
      <t xml:space="preserve">Today's Date:  </t>
    </r>
    <r>
      <rPr>
        <sz val="11"/>
        <rFont val="Calibri"/>
        <family val="2"/>
        <scheme val="minor"/>
      </rPr>
      <t>April 12,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</si>
</sst>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13"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
      <sz val="10"/>
      <name val="Calibri"/>
      <family val="2"/>
    </font>
    <font>
      <sz val="9"/>
      <color rgb="FF000000"/>
      <name val="Calibri"/>
      <family val="2"/>
      <scheme val="minor"/>
    </font>
    <font>
      <sz val="10"/>
      <name val="Calibri"/>
      <family val="2"/>
      <scheme val="minor"/>
    </font>
    <font>
      <sz val="9"/>
      <name val="Calibri"/>
      <family val="2"/>
      <scheme val="minor"/>
    </font>
    <font>
      <sz val="9"/>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53">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3" fillId="0" borderId="0" xfId="0" applyFont="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wrapText="1"/>
    </xf>
    <xf numFmtId="0" fontId="4" fillId="0" borderId="0" xfId="0" applyFont="1" applyAlignment="1">
      <alignment vertical="center"/>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0" xfId="0" applyFont="1" applyFill="1" applyAlignment="1">
      <alignment vertical="top"/>
    </xf>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3" fillId="0" borderId="3" xfId="0" applyFont="1" applyBorder="1" applyAlignment="1">
      <alignment vertical="top" wrapText="1"/>
    </xf>
    <xf numFmtId="0" fontId="5" fillId="0" borderId="8" xfId="0" applyFont="1" applyBorder="1" applyAlignment="1">
      <alignment vertical="top" wrapText="1"/>
    </xf>
    <xf numFmtId="0" fontId="7" fillId="0" borderId="0" xfId="0" applyFont="1" applyAlignment="1">
      <alignment vertical="top"/>
    </xf>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6"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3" borderId="3" xfId="0" applyNumberFormat="1" applyFont="1" applyFill="1" applyBorder="1" applyAlignment="1">
      <alignment horizontal="right" vertical="top" wrapText="1"/>
    </xf>
    <xf numFmtId="0" fontId="5" fillId="3" borderId="9" xfId="0" applyFont="1" applyFill="1" applyBorder="1" applyAlignment="1">
      <alignment vertical="top" wrapText="1"/>
    </xf>
    <xf numFmtId="0" fontId="5" fillId="3" borderId="10" xfId="0" applyFont="1" applyFill="1" applyBorder="1" applyAlignment="1">
      <alignment vertical="top" wrapText="1"/>
    </xf>
    <xf numFmtId="44" fontId="3" fillId="3" borderId="3" xfId="0" applyNumberFormat="1" applyFont="1" applyFill="1" applyBorder="1" applyAlignment="1">
      <alignment horizontal="right" vertical="top" wrapText="1"/>
    </xf>
    <xf numFmtId="44" fontId="3" fillId="0" borderId="3" xfId="0" applyNumberFormat="1" applyFont="1" applyFill="1" applyBorder="1" applyAlignment="1">
      <alignment horizontal="right" vertical="top" wrapText="1"/>
    </xf>
    <xf numFmtId="44" fontId="8" fillId="0" borderId="3" xfId="0" applyNumberFormat="1" applyFont="1" applyBorder="1"/>
    <xf numFmtId="165" fontId="3" fillId="0" borderId="3" xfId="1" applyNumberFormat="1" applyFont="1" applyBorder="1" applyAlignment="1">
      <alignment vertical="top"/>
    </xf>
    <xf numFmtId="0" fontId="4" fillId="0" borderId="12" xfId="0" applyFont="1" applyBorder="1" applyAlignment="1">
      <alignment vertical="top" wrapText="1"/>
    </xf>
    <xf numFmtId="0" fontId="4" fillId="0" borderId="14" xfId="0" applyFont="1" applyBorder="1" applyAlignment="1">
      <alignment vertical="top" wrapText="1"/>
    </xf>
    <xf numFmtId="0" fontId="4" fillId="0" borderId="16" xfId="0" applyFont="1" applyBorder="1" applyAlignment="1">
      <alignment vertical="top" wrapText="1"/>
    </xf>
    <xf numFmtId="0" fontId="4" fillId="0" borderId="11" xfId="0" applyFont="1" applyBorder="1" applyAlignment="1">
      <alignment vertical="top" wrapText="1"/>
    </xf>
    <xf numFmtId="0" fontId="4" fillId="0" borderId="13" xfId="0" applyFont="1" applyFill="1" applyBorder="1" applyAlignment="1">
      <alignment vertical="top" wrapText="1"/>
    </xf>
    <xf numFmtId="0" fontId="4" fillId="0" borderId="15" xfId="0" applyFont="1" applyFill="1" applyBorder="1" applyAlignment="1">
      <alignmen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11" fillId="0" borderId="12" xfId="0" applyFont="1" applyBorder="1" applyAlignment="1">
      <alignment vertical="top" wrapText="1"/>
    </xf>
    <xf numFmtId="0" fontId="11" fillId="0" borderId="14" xfId="0" applyFont="1" applyBorder="1" applyAlignment="1">
      <alignmen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9" fillId="0" borderId="17" xfId="0" applyFont="1" applyBorder="1" applyAlignment="1">
      <alignment wrapText="1"/>
    </xf>
    <xf numFmtId="0" fontId="10" fillId="0" borderId="14" xfId="0" applyFont="1" applyBorder="1" applyAlignment="1">
      <alignment wrapText="1"/>
    </xf>
    <xf numFmtId="0" fontId="12" fillId="0" borderId="14" xfId="0" applyFont="1" applyBorder="1" applyAlignment="1">
      <alignment vertical="top" wrapText="1"/>
    </xf>
    <xf numFmtId="0" fontId="0" fillId="0" borderId="14" xfId="0"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657603</xdr:colOff>
      <xdr:row>5</xdr:row>
      <xdr:rowOff>107157</xdr:rowOff>
    </xdr:to>
    <xdr:pic>
      <xdr:nvPicPr>
        <xdr:cNvPr id="3" name="Picture 2" descr="ENRTF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94"/>
  <sheetViews>
    <sheetView tabSelected="1" view="pageBreakPreview" topLeftCell="A17" zoomScaleNormal="100" zoomScaleSheetLayoutView="100" zoomScalePageLayoutView="70" workbookViewId="0">
      <selection activeCell="A24" sqref="A24:B24"/>
    </sheetView>
  </sheetViews>
  <sheetFormatPr defaultColWidth="7.88671875" defaultRowHeight="14.4" x14ac:dyDescent="0.25"/>
  <cols>
    <col min="1" max="1" width="68.5546875" style="1" customWidth="1"/>
    <col min="2" max="2" width="14.88671875" style="10" customWidth="1"/>
    <col min="3" max="3" width="14.44140625" style="11" customWidth="1"/>
    <col min="4" max="9" width="13.109375" style="1" customWidth="1"/>
    <col min="10" max="10" width="11.109375" style="1" customWidth="1"/>
    <col min="11" max="11" width="11.33203125" style="1" customWidth="1"/>
    <col min="12" max="16384" width="7.88671875" style="1"/>
  </cols>
  <sheetData>
    <row r="1" spans="1:19" x14ac:dyDescent="0.25">
      <c r="A1" s="7" t="s">
        <v>27</v>
      </c>
      <c r="B1" s="2"/>
      <c r="C1" s="2"/>
    </row>
    <row r="2" spans="1:19" s="5" customFormat="1" x14ac:dyDescent="0.25">
      <c r="A2" s="6" t="s">
        <v>8</v>
      </c>
      <c r="B2" s="4"/>
      <c r="C2" s="4"/>
      <c r="D2" s="3"/>
      <c r="E2" s="3"/>
      <c r="F2" s="3"/>
      <c r="G2" s="3"/>
      <c r="H2" s="3"/>
      <c r="I2" s="3"/>
      <c r="J2" s="3"/>
      <c r="K2" s="3"/>
      <c r="L2" s="3"/>
      <c r="M2" s="3"/>
      <c r="N2" s="3"/>
      <c r="O2" s="3"/>
      <c r="P2" s="3"/>
      <c r="Q2" s="3"/>
      <c r="R2" s="3"/>
      <c r="S2" s="3"/>
    </row>
    <row r="3" spans="1:19" s="5" customFormat="1" ht="16.5" customHeight="1" x14ac:dyDescent="0.25">
      <c r="A3" s="8" t="s">
        <v>24</v>
      </c>
      <c r="B3" s="4"/>
      <c r="C3" s="4"/>
      <c r="D3" s="3"/>
      <c r="E3" s="3"/>
      <c r="F3" s="3"/>
      <c r="G3" s="3"/>
      <c r="H3" s="3"/>
      <c r="I3" s="3"/>
      <c r="J3" s="3"/>
      <c r="K3" s="3"/>
      <c r="L3" s="3"/>
      <c r="M3" s="3"/>
      <c r="N3" s="3"/>
      <c r="O3" s="3"/>
      <c r="P3" s="3"/>
      <c r="Q3" s="3"/>
      <c r="R3" s="3"/>
      <c r="S3" s="3"/>
    </row>
    <row r="4" spans="1:19" s="7" customFormat="1" ht="16.2" customHeight="1" x14ac:dyDescent="0.25">
      <c r="A4" s="5" t="s">
        <v>9</v>
      </c>
      <c r="B4" s="8"/>
      <c r="C4" s="8"/>
      <c r="D4" s="1"/>
      <c r="E4" s="1"/>
      <c r="F4" s="1"/>
      <c r="G4" s="1"/>
      <c r="H4" s="1"/>
      <c r="I4" s="1"/>
      <c r="J4" s="1"/>
      <c r="K4" s="1"/>
      <c r="L4" s="1"/>
      <c r="M4" s="1"/>
      <c r="N4" s="1"/>
      <c r="O4" s="1"/>
      <c r="P4" s="1"/>
      <c r="Q4" s="1"/>
      <c r="R4" s="1"/>
      <c r="S4" s="1"/>
    </row>
    <row r="5" spans="1:19" s="5" customFormat="1" ht="16.2" customHeight="1" x14ac:dyDescent="0.25">
      <c r="A5" s="5" t="s">
        <v>32</v>
      </c>
      <c r="B5" s="6"/>
      <c r="C5" s="6"/>
    </row>
    <row r="6" spans="1:19" s="5" customFormat="1" ht="16.2" customHeight="1" x14ac:dyDescent="0.25">
      <c r="A6" s="5" t="s">
        <v>31</v>
      </c>
      <c r="B6" s="6"/>
      <c r="C6" s="6"/>
    </row>
    <row r="7" spans="1:19" s="5" customFormat="1" ht="16.2" customHeight="1" x14ac:dyDescent="0.25">
      <c r="A7" s="5" t="s">
        <v>33</v>
      </c>
      <c r="B7" s="6"/>
      <c r="C7" s="6"/>
    </row>
    <row r="8" spans="1:19" s="5" customFormat="1" ht="16.2" customHeight="1" x14ac:dyDescent="0.25">
      <c r="A8" s="9" t="s">
        <v>49</v>
      </c>
      <c r="B8" s="6"/>
      <c r="C8" s="6"/>
    </row>
    <row r="9" spans="1:19" s="3" customFormat="1" ht="16.2" customHeight="1" x14ac:dyDescent="0.25">
      <c r="A9" s="5" t="s">
        <v>34</v>
      </c>
      <c r="B9" s="6"/>
      <c r="C9" s="6"/>
      <c r="D9" s="5"/>
      <c r="E9" s="5"/>
      <c r="F9" s="5"/>
      <c r="G9" s="5"/>
      <c r="H9" s="5"/>
      <c r="I9" s="5"/>
      <c r="J9" s="5"/>
      <c r="K9" s="5"/>
    </row>
    <row r="10" spans="1:19" s="5" customFormat="1" ht="16.2" customHeight="1" x14ac:dyDescent="0.25">
      <c r="A10" s="12" t="s">
        <v>50</v>
      </c>
      <c r="B10" s="6"/>
      <c r="C10" s="6"/>
      <c r="D10" s="22"/>
      <c r="E10" s="22"/>
    </row>
    <row r="11" spans="1:19" ht="33.6" customHeight="1" thickBot="1" x14ac:dyDescent="0.35">
      <c r="A11" s="25" t="s">
        <v>3</v>
      </c>
      <c r="B11" s="26"/>
      <c r="C11" s="24" t="s">
        <v>10</v>
      </c>
      <c r="D11" s="23" t="s">
        <v>2</v>
      </c>
      <c r="E11" s="24" t="s">
        <v>11</v>
      </c>
      <c r="F11" s="7"/>
      <c r="G11" s="7"/>
      <c r="H11" s="7"/>
      <c r="I11" s="7"/>
      <c r="J11" s="7"/>
      <c r="K11" s="7"/>
      <c r="L11" s="7"/>
    </row>
    <row r="12" spans="1:19" ht="15" thickTop="1" x14ac:dyDescent="0.25">
      <c r="A12" s="47" t="s">
        <v>1</v>
      </c>
      <c r="B12" s="48"/>
      <c r="C12" s="21"/>
      <c r="D12" s="31"/>
      <c r="E12" s="32"/>
      <c r="F12" s="7"/>
      <c r="G12" s="7"/>
      <c r="H12" s="7"/>
      <c r="I12" s="7"/>
      <c r="J12" s="7"/>
      <c r="K12" s="7"/>
      <c r="L12" s="7"/>
    </row>
    <row r="13" spans="1:19" x14ac:dyDescent="0.25">
      <c r="A13" s="37" t="s">
        <v>4</v>
      </c>
      <c r="B13" s="38"/>
      <c r="C13" s="13">
        <v>204169</v>
      </c>
      <c r="D13" s="30">
        <v>0</v>
      </c>
      <c r="E13" s="30">
        <f>C13-D13</f>
        <v>204169</v>
      </c>
      <c r="F13" s="8"/>
      <c r="G13" s="8"/>
      <c r="H13" s="8"/>
      <c r="I13" s="8"/>
      <c r="J13" s="8"/>
      <c r="K13" s="8"/>
      <c r="L13" s="8"/>
      <c r="M13" s="2"/>
    </row>
    <row r="14" spans="1:19" ht="26.4" customHeight="1" x14ac:dyDescent="0.3">
      <c r="A14" s="49" t="s">
        <v>45</v>
      </c>
      <c r="B14" s="50"/>
      <c r="C14" s="35"/>
      <c r="D14" s="33"/>
      <c r="E14" s="33"/>
      <c r="F14" s="8"/>
      <c r="G14" s="8"/>
      <c r="H14" s="8"/>
      <c r="I14" s="8"/>
      <c r="J14" s="8"/>
      <c r="K14" s="8"/>
      <c r="L14" s="8"/>
      <c r="M14" s="2"/>
    </row>
    <row r="15" spans="1:19" ht="37.200000000000003" customHeight="1" x14ac:dyDescent="0.3">
      <c r="A15" s="45" t="s">
        <v>46</v>
      </c>
      <c r="B15" s="51"/>
      <c r="C15" s="35"/>
      <c r="D15" s="33"/>
      <c r="E15" s="33"/>
      <c r="F15" s="8"/>
      <c r="G15" s="8"/>
      <c r="H15" s="8"/>
      <c r="I15" s="8"/>
      <c r="J15" s="8"/>
      <c r="K15" s="8"/>
      <c r="L15" s="8"/>
      <c r="M15" s="2"/>
    </row>
    <row r="16" spans="1:19" ht="25.2" customHeight="1" x14ac:dyDescent="0.3">
      <c r="A16" s="45" t="s">
        <v>43</v>
      </c>
      <c r="B16" s="51"/>
      <c r="C16" s="35"/>
      <c r="D16" s="33"/>
      <c r="E16" s="33"/>
      <c r="F16" s="8"/>
      <c r="G16" s="8"/>
      <c r="H16" s="8"/>
      <c r="I16" s="8"/>
      <c r="J16" s="8"/>
      <c r="K16" s="8"/>
      <c r="L16" s="8"/>
      <c r="M16" s="2"/>
    </row>
    <row r="17" spans="1:13" ht="37.200000000000003" customHeight="1" x14ac:dyDescent="0.3">
      <c r="A17" s="45" t="s">
        <v>44</v>
      </c>
      <c r="B17" s="52"/>
      <c r="C17" s="35"/>
      <c r="D17" s="33"/>
      <c r="E17" s="33"/>
      <c r="F17" s="8"/>
      <c r="G17" s="8"/>
      <c r="H17" s="8"/>
      <c r="I17" s="8"/>
      <c r="J17" s="8"/>
      <c r="K17" s="8"/>
      <c r="L17" s="8"/>
      <c r="M17" s="2"/>
    </row>
    <row r="18" spans="1:13" ht="23.4" customHeight="1" x14ac:dyDescent="0.3">
      <c r="A18" s="45" t="s">
        <v>35</v>
      </c>
      <c r="B18" s="51"/>
      <c r="C18" s="35"/>
      <c r="D18" s="33"/>
      <c r="E18" s="33"/>
      <c r="F18" s="8"/>
      <c r="G18" s="8"/>
      <c r="H18" s="8"/>
      <c r="I18" s="8"/>
      <c r="J18" s="8"/>
      <c r="K18" s="8"/>
      <c r="L18" s="8"/>
      <c r="M18" s="2"/>
    </row>
    <row r="19" spans="1:13" ht="25.2" customHeight="1" x14ac:dyDescent="0.3">
      <c r="A19" s="45" t="s">
        <v>37</v>
      </c>
      <c r="B19" s="51"/>
      <c r="C19" s="35"/>
      <c r="D19" s="33"/>
      <c r="E19" s="33"/>
      <c r="F19" s="8"/>
      <c r="G19" s="8"/>
      <c r="H19" s="8"/>
      <c r="I19" s="8"/>
      <c r="J19" s="8"/>
      <c r="K19" s="8"/>
      <c r="L19" s="8"/>
      <c r="M19" s="2"/>
    </row>
    <row r="20" spans="1:13" ht="12.6" customHeight="1" x14ac:dyDescent="0.3">
      <c r="A20" s="45" t="s">
        <v>28</v>
      </c>
      <c r="B20" s="52"/>
      <c r="C20" s="35"/>
      <c r="D20" s="33"/>
      <c r="E20" s="33"/>
      <c r="F20" s="8"/>
      <c r="G20" s="8"/>
      <c r="H20" s="8"/>
      <c r="I20" s="8"/>
      <c r="J20" s="8"/>
      <c r="K20" s="8"/>
      <c r="L20" s="8"/>
      <c r="M20" s="2"/>
    </row>
    <row r="21" spans="1:13" ht="23.4" customHeight="1" x14ac:dyDescent="0.3">
      <c r="A21" s="45" t="s">
        <v>36</v>
      </c>
      <c r="B21" s="52"/>
      <c r="C21" s="35"/>
      <c r="D21" s="33"/>
      <c r="E21" s="33"/>
      <c r="F21" s="8"/>
      <c r="G21" s="8"/>
      <c r="H21" s="8"/>
      <c r="I21" s="8"/>
      <c r="J21" s="8"/>
      <c r="K21" s="8"/>
      <c r="L21" s="8"/>
      <c r="M21" s="2"/>
    </row>
    <row r="22" spans="1:13" ht="23.4" customHeight="1" x14ac:dyDescent="0.3">
      <c r="A22" s="45" t="s">
        <v>47</v>
      </c>
      <c r="B22" s="46"/>
      <c r="C22" s="35"/>
      <c r="D22" s="34"/>
      <c r="E22" s="34"/>
      <c r="F22" s="8"/>
      <c r="G22" s="8"/>
      <c r="H22" s="8"/>
      <c r="I22" s="8"/>
      <c r="J22" s="8"/>
      <c r="K22" s="8"/>
      <c r="L22" s="8"/>
      <c r="M22" s="2"/>
    </row>
    <row r="23" spans="1:13" x14ac:dyDescent="0.25">
      <c r="A23" s="37" t="s">
        <v>5</v>
      </c>
      <c r="B23" s="38"/>
      <c r="C23" s="1"/>
      <c r="F23" s="8"/>
      <c r="G23" s="8"/>
      <c r="H23" s="8"/>
      <c r="I23" s="8"/>
      <c r="J23" s="8"/>
      <c r="K23" s="8"/>
      <c r="L23" s="8"/>
      <c r="M23" s="2"/>
    </row>
    <row r="24" spans="1:13" ht="75" customHeight="1" x14ac:dyDescent="0.25">
      <c r="A24" s="45" t="s">
        <v>42</v>
      </c>
      <c r="B24" s="52"/>
      <c r="C24" s="13">
        <v>112503</v>
      </c>
      <c r="D24" s="13">
        <v>0</v>
      </c>
      <c r="E24" s="13">
        <f t="shared" ref="E24" si="0">C24-D24</f>
        <v>112503</v>
      </c>
      <c r="F24" s="8"/>
      <c r="G24" s="8"/>
      <c r="H24" s="8"/>
      <c r="I24" s="8"/>
      <c r="J24" s="8"/>
      <c r="K24" s="8"/>
      <c r="L24" s="8"/>
      <c r="M24" s="2"/>
    </row>
    <row r="25" spans="1:13" x14ac:dyDescent="0.25">
      <c r="A25" s="45" t="s">
        <v>29</v>
      </c>
      <c r="B25" s="46"/>
      <c r="C25" s="13">
        <v>11800</v>
      </c>
      <c r="D25" s="13">
        <v>0</v>
      </c>
      <c r="E25" s="13">
        <f t="shared" ref="E25" si="1">C25-D25</f>
        <v>11800</v>
      </c>
      <c r="F25" s="8"/>
      <c r="G25" s="8"/>
      <c r="H25" s="8"/>
      <c r="I25" s="8"/>
      <c r="J25" s="8"/>
      <c r="K25" s="8"/>
      <c r="L25" s="8"/>
      <c r="M25" s="2"/>
    </row>
    <row r="26" spans="1:13" x14ac:dyDescent="0.25">
      <c r="A26" s="37" t="s">
        <v>6</v>
      </c>
      <c r="B26" s="38"/>
      <c r="C26" s="13"/>
      <c r="D26" s="13"/>
      <c r="E26" s="13"/>
      <c r="F26" s="8"/>
      <c r="G26" s="8"/>
      <c r="H26" s="8"/>
      <c r="I26" s="8"/>
      <c r="J26" s="8"/>
      <c r="K26" s="8"/>
      <c r="L26" s="8"/>
      <c r="M26" s="2"/>
    </row>
    <row r="27" spans="1:13" ht="17.399999999999999" customHeight="1" x14ac:dyDescent="0.25">
      <c r="A27" s="45" t="s">
        <v>38</v>
      </c>
      <c r="B27" s="52"/>
      <c r="C27" s="13">
        <v>4300</v>
      </c>
      <c r="D27" s="13"/>
      <c r="E27" s="13">
        <f t="shared" ref="E27" si="2">C27-D27</f>
        <v>4300</v>
      </c>
      <c r="F27" s="8"/>
      <c r="G27" s="8"/>
      <c r="H27" s="8"/>
      <c r="I27" s="8"/>
      <c r="J27" s="8"/>
      <c r="K27" s="8"/>
      <c r="L27" s="8"/>
      <c r="M27" s="2"/>
    </row>
    <row r="28" spans="1:13" ht="25.2" customHeight="1" x14ac:dyDescent="0.25">
      <c r="A28" s="45" t="s">
        <v>39</v>
      </c>
      <c r="B28" s="38"/>
      <c r="C28" s="13">
        <v>5000</v>
      </c>
      <c r="D28" s="13">
        <v>0</v>
      </c>
      <c r="E28" s="13">
        <f t="shared" ref="E28" si="3">C28-D28</f>
        <v>5000</v>
      </c>
      <c r="F28" s="8"/>
      <c r="G28" s="8"/>
      <c r="H28" s="8"/>
      <c r="I28" s="8"/>
      <c r="J28" s="8"/>
      <c r="K28" s="8"/>
      <c r="L28" s="8"/>
      <c r="M28" s="2"/>
    </row>
    <row r="29" spans="1:13" x14ac:dyDescent="0.25">
      <c r="A29" s="37" t="s">
        <v>12</v>
      </c>
      <c r="B29" s="38"/>
      <c r="C29" s="13"/>
      <c r="D29" s="13"/>
      <c r="E29" s="13"/>
      <c r="F29" s="8"/>
      <c r="G29" s="8"/>
      <c r="H29" s="8"/>
      <c r="I29" s="8"/>
      <c r="J29" s="8"/>
      <c r="K29" s="8"/>
      <c r="L29" s="8"/>
      <c r="M29" s="2"/>
    </row>
    <row r="30" spans="1:13" ht="13.95" customHeight="1" x14ac:dyDescent="0.25">
      <c r="A30" s="37"/>
      <c r="B30" s="38"/>
      <c r="C30" s="13">
        <v>0</v>
      </c>
      <c r="D30" s="13">
        <v>0</v>
      </c>
      <c r="E30" s="13">
        <f t="shared" ref="E30" si="4">C30-D30</f>
        <v>0</v>
      </c>
      <c r="F30" s="8"/>
      <c r="G30" s="8"/>
      <c r="H30" s="8"/>
      <c r="I30" s="8"/>
      <c r="J30" s="8"/>
      <c r="K30" s="8"/>
      <c r="L30" s="8"/>
      <c r="M30" s="2"/>
    </row>
    <row r="31" spans="1:13" x14ac:dyDescent="0.25">
      <c r="A31" s="37" t="s">
        <v>13</v>
      </c>
      <c r="B31" s="38"/>
      <c r="C31" s="13"/>
      <c r="D31" s="13"/>
      <c r="E31" s="13"/>
    </row>
    <row r="32" spans="1:13" ht="13.95" customHeight="1" x14ac:dyDescent="0.25">
      <c r="A32" s="43"/>
      <c r="B32" s="44"/>
      <c r="C32" s="13">
        <v>0</v>
      </c>
      <c r="D32" s="13">
        <v>0</v>
      </c>
      <c r="E32" s="13">
        <f t="shared" ref="E32" si="5">C32-D32</f>
        <v>0</v>
      </c>
    </row>
    <row r="33" spans="1:13" x14ac:dyDescent="0.25">
      <c r="A33" s="37" t="s">
        <v>14</v>
      </c>
      <c r="B33" s="38"/>
      <c r="C33" s="13"/>
      <c r="D33" s="13"/>
      <c r="E33" s="13"/>
    </row>
    <row r="34" spans="1:13" ht="13.95" customHeight="1" x14ac:dyDescent="0.25">
      <c r="A34" s="43"/>
      <c r="B34" s="44"/>
      <c r="C34" s="13">
        <v>0</v>
      </c>
      <c r="D34" s="13">
        <v>0</v>
      </c>
      <c r="E34" s="13">
        <f t="shared" ref="E34" si="6">C34-D34</f>
        <v>0</v>
      </c>
    </row>
    <row r="35" spans="1:13" x14ac:dyDescent="0.25">
      <c r="A35" s="37" t="s">
        <v>15</v>
      </c>
      <c r="B35" s="38"/>
      <c r="C35" s="13"/>
      <c r="D35" s="13"/>
      <c r="E35" s="13"/>
    </row>
    <row r="36" spans="1:13" ht="13.95" customHeight="1" x14ac:dyDescent="0.25">
      <c r="A36" s="43"/>
      <c r="B36" s="44"/>
      <c r="C36" s="13">
        <v>0</v>
      </c>
      <c r="D36" s="13">
        <v>0</v>
      </c>
      <c r="E36" s="13">
        <f t="shared" ref="E36" si="7">C36-D36</f>
        <v>0</v>
      </c>
    </row>
    <row r="37" spans="1:13" x14ac:dyDescent="0.25">
      <c r="A37" s="37" t="s">
        <v>16</v>
      </c>
      <c r="B37" s="38"/>
      <c r="C37" s="13"/>
      <c r="D37" s="13"/>
      <c r="E37" s="13"/>
    </row>
    <row r="38" spans="1:13" ht="13.95" customHeight="1" x14ac:dyDescent="0.25">
      <c r="A38" s="43"/>
      <c r="B38" s="44"/>
      <c r="C38" s="13">
        <v>0</v>
      </c>
      <c r="D38" s="13">
        <v>0</v>
      </c>
      <c r="E38" s="13">
        <f t="shared" ref="E38" si="8">C38-D38</f>
        <v>0</v>
      </c>
    </row>
    <row r="39" spans="1:13" x14ac:dyDescent="0.25">
      <c r="A39" s="37" t="s">
        <v>7</v>
      </c>
      <c r="B39" s="38"/>
      <c r="C39" s="13"/>
      <c r="D39" s="13"/>
      <c r="E39" s="13"/>
      <c r="F39" s="7"/>
      <c r="G39" s="7"/>
      <c r="H39" s="7"/>
      <c r="I39" s="7"/>
      <c r="J39" s="7"/>
      <c r="K39" s="7"/>
      <c r="L39" s="7"/>
      <c r="M39" s="7"/>
    </row>
    <row r="40" spans="1:13" ht="49.2" customHeight="1" x14ac:dyDescent="0.25">
      <c r="A40" s="45" t="s">
        <v>40</v>
      </c>
      <c r="B40" s="38"/>
      <c r="C40" s="14">
        <v>6856</v>
      </c>
      <c r="D40" s="13">
        <v>0</v>
      </c>
      <c r="E40" s="13">
        <f t="shared" ref="E40" si="9">C40-D40</f>
        <v>6856</v>
      </c>
    </row>
    <row r="41" spans="1:13" x14ac:dyDescent="0.25">
      <c r="A41" s="37" t="s">
        <v>17</v>
      </c>
      <c r="B41" s="38"/>
      <c r="C41" s="14"/>
      <c r="D41" s="13"/>
      <c r="E41" s="13"/>
    </row>
    <row r="42" spans="1:13" s="2" customFormat="1" ht="13.95" customHeight="1" thickBot="1" x14ac:dyDescent="0.3">
      <c r="A42" s="39"/>
      <c r="B42" s="40"/>
      <c r="C42" s="15">
        <v>0</v>
      </c>
      <c r="D42" s="15">
        <v>0</v>
      </c>
      <c r="E42" s="15">
        <f t="shared" ref="E42" si="10">C42-D42</f>
        <v>0</v>
      </c>
    </row>
    <row r="43" spans="1:13" s="2" customFormat="1" ht="15" thickTop="1" x14ac:dyDescent="0.25">
      <c r="A43" s="41" t="s">
        <v>0</v>
      </c>
      <c r="B43" s="42"/>
      <c r="C43" s="16">
        <f>SUM(C13:C42)</f>
        <v>344628</v>
      </c>
      <c r="D43" s="16">
        <f>SUM(D13:D42)</f>
        <v>0</v>
      </c>
      <c r="E43" s="16">
        <f>SUM(E13:E42)</f>
        <v>344628</v>
      </c>
    </row>
    <row r="44" spans="1:13" s="2" customFormat="1" x14ac:dyDescent="0.25">
      <c r="B44" s="20"/>
      <c r="C44" s="20"/>
      <c r="D44" s="20"/>
      <c r="E44" s="20"/>
    </row>
    <row r="45" spans="1:13" s="2" customFormat="1" ht="28.8" x14ac:dyDescent="0.25">
      <c r="A45" s="27" t="s">
        <v>25</v>
      </c>
      <c r="B45" s="28" t="s">
        <v>18</v>
      </c>
      <c r="C45" s="28" t="s">
        <v>20</v>
      </c>
      <c r="D45" s="28" t="s">
        <v>21</v>
      </c>
      <c r="E45" s="28" t="s">
        <v>22</v>
      </c>
    </row>
    <row r="46" spans="1:13" s="2" customFormat="1" x14ac:dyDescent="0.3">
      <c r="A46" s="19" t="s">
        <v>41</v>
      </c>
      <c r="B46" s="17" t="s">
        <v>30</v>
      </c>
      <c r="C46" s="18">
        <v>4000</v>
      </c>
      <c r="D46" s="18">
        <v>0</v>
      </c>
      <c r="E46" s="18">
        <f>C46-D46</f>
        <v>4000</v>
      </c>
    </row>
    <row r="47" spans="1:13" s="2" customFormat="1" ht="15" customHeight="1" x14ac:dyDescent="0.3">
      <c r="A47" s="19" t="s">
        <v>23</v>
      </c>
      <c r="B47" s="17"/>
      <c r="C47" s="18">
        <v>0</v>
      </c>
      <c r="D47" s="18">
        <v>0</v>
      </c>
      <c r="E47" s="18">
        <f t="shared" ref="E47:E48" si="11">C47-D47</f>
        <v>0</v>
      </c>
    </row>
    <row r="48" spans="1:13" s="2" customFormat="1" ht="74.400000000000006" x14ac:dyDescent="0.25">
      <c r="A48" s="19" t="s">
        <v>48</v>
      </c>
      <c r="B48" s="36" t="s">
        <v>30</v>
      </c>
      <c r="C48" s="18">
        <v>57585</v>
      </c>
      <c r="D48" s="18">
        <v>0</v>
      </c>
      <c r="E48" s="18">
        <f t="shared" si="11"/>
        <v>57585</v>
      </c>
    </row>
    <row r="49" spans="1:5" s="2" customFormat="1" ht="43.2" x14ac:dyDescent="0.25">
      <c r="A49" s="29" t="s">
        <v>26</v>
      </c>
      <c r="B49" s="28" t="s">
        <v>19</v>
      </c>
      <c r="C49" s="28" t="s">
        <v>10</v>
      </c>
      <c r="D49" s="28" t="s">
        <v>21</v>
      </c>
      <c r="E49" s="28" t="s">
        <v>22</v>
      </c>
    </row>
    <row r="50" spans="1:5" s="2" customFormat="1" ht="14.4" customHeight="1" x14ac:dyDescent="0.3">
      <c r="A50" s="19"/>
      <c r="B50" s="17">
        <v>0</v>
      </c>
      <c r="C50" s="18">
        <v>0</v>
      </c>
      <c r="D50" s="18">
        <v>0</v>
      </c>
      <c r="E50" s="18">
        <f t="shared" ref="E50" si="12">C50-D50</f>
        <v>0</v>
      </c>
    </row>
    <row r="51" spans="1:5" s="2" customFormat="1" x14ac:dyDescent="0.25"/>
    <row r="52" spans="1:5" s="2" customFormat="1" x14ac:dyDescent="0.25"/>
    <row r="53" spans="1:5" s="2" customFormat="1" x14ac:dyDescent="0.25"/>
    <row r="54" spans="1:5" s="2" customFormat="1" x14ac:dyDescent="0.25"/>
    <row r="55" spans="1:5" s="2" customFormat="1" x14ac:dyDescent="0.25"/>
    <row r="56" spans="1:5" s="2" customFormat="1" x14ac:dyDescent="0.25"/>
    <row r="57" spans="1:5" s="2" customFormat="1" x14ac:dyDescent="0.25"/>
    <row r="58" spans="1:5" s="2" customFormat="1" x14ac:dyDescent="0.25"/>
    <row r="59" spans="1:5" s="2" customFormat="1" x14ac:dyDescent="0.25"/>
    <row r="60" spans="1:5" s="2" customFormat="1" x14ac:dyDescent="0.25"/>
    <row r="61" spans="1:5" s="2" customFormat="1" x14ac:dyDescent="0.25"/>
    <row r="62" spans="1:5" s="2" customFormat="1" x14ac:dyDescent="0.25"/>
    <row r="63" spans="1:5" s="2" customFormat="1" x14ac:dyDescent="0.25"/>
    <row r="64" spans="1:5"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row r="459" s="2" customFormat="1" x14ac:dyDescent="0.25"/>
    <row r="460" s="2" customFormat="1" x14ac:dyDescent="0.25"/>
    <row r="461" s="2" customFormat="1" x14ac:dyDescent="0.25"/>
    <row r="462" s="2" customFormat="1" x14ac:dyDescent="0.25"/>
    <row r="463" s="2" customFormat="1" x14ac:dyDescent="0.25"/>
    <row r="464" s="2" customFormat="1" x14ac:dyDescent="0.25"/>
    <row r="465" s="2" customFormat="1" x14ac:dyDescent="0.25"/>
    <row r="466" s="2" customFormat="1" x14ac:dyDescent="0.25"/>
    <row r="467" s="2" customFormat="1" x14ac:dyDescent="0.25"/>
    <row r="468" s="2" customFormat="1" x14ac:dyDescent="0.25"/>
    <row r="469" s="2" customFormat="1" x14ac:dyDescent="0.25"/>
    <row r="470" s="2" customFormat="1" x14ac:dyDescent="0.25"/>
    <row r="471" s="2" customFormat="1" x14ac:dyDescent="0.25"/>
    <row r="472" s="2" customFormat="1" x14ac:dyDescent="0.25"/>
    <row r="473" s="2" customFormat="1" x14ac:dyDescent="0.25"/>
    <row r="474" s="2" customFormat="1" x14ac:dyDescent="0.25"/>
    <row r="475" s="2" customFormat="1" x14ac:dyDescent="0.25"/>
    <row r="476" s="2" customFormat="1" x14ac:dyDescent="0.25"/>
    <row r="477" s="2" customFormat="1" x14ac:dyDescent="0.25"/>
    <row r="478" s="2" customFormat="1" x14ac:dyDescent="0.25"/>
    <row r="479" s="2" customFormat="1" x14ac:dyDescent="0.25"/>
    <row r="480" s="2" customFormat="1" x14ac:dyDescent="0.25"/>
    <row r="481" s="2" customFormat="1" x14ac:dyDescent="0.25"/>
    <row r="482" s="2" customFormat="1" x14ac:dyDescent="0.25"/>
    <row r="483" s="2" customFormat="1" x14ac:dyDescent="0.25"/>
    <row r="484" s="2" customFormat="1" x14ac:dyDescent="0.25"/>
    <row r="485" s="2" customFormat="1" x14ac:dyDescent="0.25"/>
    <row r="486" s="2" customFormat="1" x14ac:dyDescent="0.25"/>
    <row r="487" s="2" customFormat="1" x14ac:dyDescent="0.25"/>
    <row r="488" s="2" customFormat="1" x14ac:dyDescent="0.25"/>
    <row r="489" s="2" customFormat="1" x14ac:dyDescent="0.25"/>
    <row r="490" s="2" customFormat="1" x14ac:dyDescent="0.25"/>
    <row r="491" s="2" customFormat="1" x14ac:dyDescent="0.25"/>
    <row r="492" s="2" customFormat="1" x14ac:dyDescent="0.25"/>
    <row r="493" s="2" customFormat="1" x14ac:dyDescent="0.25"/>
    <row r="494" s="2" customFormat="1" x14ac:dyDescent="0.25"/>
    <row r="495" s="2" customFormat="1" x14ac:dyDescent="0.25"/>
    <row r="496" s="2" customFormat="1" x14ac:dyDescent="0.25"/>
    <row r="497" s="2" customFormat="1" x14ac:dyDescent="0.25"/>
    <row r="498" s="2" customFormat="1" x14ac:dyDescent="0.25"/>
    <row r="499" s="2" customFormat="1" x14ac:dyDescent="0.25"/>
    <row r="500" s="2" customFormat="1" x14ac:dyDescent="0.25"/>
    <row r="501" s="2" customFormat="1" x14ac:dyDescent="0.25"/>
    <row r="502" s="2" customFormat="1" x14ac:dyDescent="0.25"/>
    <row r="503" s="2" customFormat="1" x14ac:dyDescent="0.25"/>
    <row r="504" s="2" customFormat="1" x14ac:dyDescent="0.25"/>
    <row r="505" s="2" customFormat="1" x14ac:dyDescent="0.25"/>
    <row r="506" s="2" customFormat="1" x14ac:dyDescent="0.25"/>
    <row r="507" s="2" customFormat="1" x14ac:dyDescent="0.25"/>
    <row r="508" s="2" customFormat="1" x14ac:dyDescent="0.25"/>
    <row r="509" s="2" customFormat="1" x14ac:dyDescent="0.25"/>
    <row r="510" s="2" customFormat="1" x14ac:dyDescent="0.25"/>
    <row r="511" s="2" customFormat="1" x14ac:dyDescent="0.25"/>
    <row r="512" s="2" customFormat="1" x14ac:dyDescent="0.25"/>
    <row r="513" s="2" customFormat="1" x14ac:dyDescent="0.25"/>
    <row r="514" s="2" customFormat="1" x14ac:dyDescent="0.25"/>
    <row r="515" s="2" customFormat="1" x14ac:dyDescent="0.25"/>
    <row r="516" s="2" customFormat="1" x14ac:dyDescent="0.25"/>
    <row r="517" s="2" customFormat="1" x14ac:dyDescent="0.25"/>
    <row r="518" s="2" customFormat="1" x14ac:dyDescent="0.25"/>
    <row r="519" s="2" customFormat="1" x14ac:dyDescent="0.25"/>
    <row r="520" s="2" customFormat="1" x14ac:dyDescent="0.25"/>
    <row r="521" s="2" customFormat="1" x14ac:dyDescent="0.25"/>
    <row r="522" s="2" customFormat="1" x14ac:dyDescent="0.25"/>
    <row r="523" s="2" customFormat="1" x14ac:dyDescent="0.25"/>
    <row r="524" s="2" customFormat="1" x14ac:dyDescent="0.25"/>
    <row r="525" s="2" customFormat="1" x14ac:dyDescent="0.25"/>
    <row r="526" s="2" customFormat="1" x14ac:dyDescent="0.25"/>
    <row r="527" s="2" customFormat="1" x14ac:dyDescent="0.25"/>
    <row r="528" s="2" customFormat="1" x14ac:dyDescent="0.25"/>
    <row r="529" s="2" customFormat="1" x14ac:dyDescent="0.25"/>
    <row r="530" s="2" customFormat="1" x14ac:dyDescent="0.25"/>
    <row r="531" s="2" customFormat="1" x14ac:dyDescent="0.25"/>
    <row r="532" s="2" customFormat="1" x14ac:dyDescent="0.25"/>
    <row r="533" s="2" customFormat="1" x14ac:dyDescent="0.25"/>
    <row r="534" s="2" customFormat="1" x14ac:dyDescent="0.25"/>
    <row r="535" s="2" customFormat="1" x14ac:dyDescent="0.25"/>
    <row r="536" s="2" customFormat="1" x14ac:dyDescent="0.25"/>
    <row r="537" s="2" customFormat="1" x14ac:dyDescent="0.25"/>
    <row r="538" s="2" customFormat="1" x14ac:dyDescent="0.25"/>
    <row r="539" s="2" customFormat="1" x14ac:dyDescent="0.25"/>
    <row r="540" s="2" customFormat="1" x14ac:dyDescent="0.25"/>
    <row r="541" s="2" customFormat="1" x14ac:dyDescent="0.25"/>
    <row r="542" s="2" customFormat="1" x14ac:dyDescent="0.25"/>
    <row r="543" s="2" customFormat="1" x14ac:dyDescent="0.25"/>
    <row r="544" s="2" customFormat="1" x14ac:dyDescent="0.25"/>
    <row r="545" s="2" customFormat="1" x14ac:dyDescent="0.25"/>
    <row r="546" s="2" customFormat="1" x14ac:dyDescent="0.25"/>
    <row r="547" s="2" customFormat="1" x14ac:dyDescent="0.25"/>
    <row r="548" s="2" customFormat="1" x14ac:dyDescent="0.25"/>
    <row r="549" s="2" customFormat="1" x14ac:dyDescent="0.25"/>
    <row r="550" s="2" customFormat="1" x14ac:dyDescent="0.25"/>
    <row r="551" s="2" customFormat="1" x14ac:dyDescent="0.25"/>
    <row r="552" s="2" customFormat="1" x14ac:dyDescent="0.25"/>
    <row r="553" s="2" customFormat="1" x14ac:dyDescent="0.25"/>
    <row r="554" s="2" customFormat="1" x14ac:dyDescent="0.25"/>
    <row r="555" s="2" customFormat="1" x14ac:dyDescent="0.25"/>
    <row r="556" s="2" customFormat="1" x14ac:dyDescent="0.25"/>
    <row r="557" s="2" customFormat="1" x14ac:dyDescent="0.25"/>
    <row r="558" s="2" customFormat="1" x14ac:dyDescent="0.25"/>
    <row r="559" s="2" customFormat="1" x14ac:dyDescent="0.25"/>
    <row r="560" s="2" customFormat="1" x14ac:dyDescent="0.25"/>
    <row r="561" s="2" customFormat="1" x14ac:dyDescent="0.25"/>
    <row r="562" s="2" customFormat="1" x14ac:dyDescent="0.25"/>
    <row r="563" s="2" customFormat="1" x14ac:dyDescent="0.25"/>
    <row r="564" s="2" customFormat="1" x14ac:dyDescent="0.25"/>
    <row r="565" s="2" customFormat="1" x14ac:dyDescent="0.25"/>
    <row r="566" s="2" customFormat="1" x14ac:dyDescent="0.25"/>
    <row r="567" s="2" customFormat="1" x14ac:dyDescent="0.25"/>
    <row r="568" s="2" customFormat="1" x14ac:dyDescent="0.25"/>
    <row r="569" s="2" customFormat="1" x14ac:dyDescent="0.25"/>
    <row r="570" s="2" customFormat="1" x14ac:dyDescent="0.25"/>
    <row r="571" s="2" customFormat="1" x14ac:dyDescent="0.25"/>
    <row r="572" s="2" customFormat="1" x14ac:dyDescent="0.25"/>
    <row r="573" s="2" customFormat="1" x14ac:dyDescent="0.25"/>
    <row r="574" s="2" customFormat="1" x14ac:dyDescent="0.25"/>
    <row r="575" s="2" customFormat="1" x14ac:dyDescent="0.25"/>
    <row r="576" s="2" customFormat="1" x14ac:dyDescent="0.25"/>
    <row r="577" s="2" customFormat="1" x14ac:dyDescent="0.25"/>
    <row r="578" s="2" customFormat="1" x14ac:dyDescent="0.25"/>
    <row r="579" s="2" customFormat="1" x14ac:dyDescent="0.25"/>
    <row r="580" s="2" customFormat="1" x14ac:dyDescent="0.25"/>
    <row r="581" s="2" customFormat="1" x14ac:dyDescent="0.25"/>
    <row r="582" s="2" customFormat="1" x14ac:dyDescent="0.25"/>
    <row r="583" s="2" customFormat="1" x14ac:dyDescent="0.25"/>
    <row r="584" s="2" customFormat="1" x14ac:dyDescent="0.25"/>
    <row r="585" s="2" customFormat="1" x14ac:dyDescent="0.25"/>
    <row r="586" s="2" customFormat="1" x14ac:dyDescent="0.25"/>
    <row r="587" s="2" customFormat="1" x14ac:dyDescent="0.25"/>
    <row r="588" s="2" customFormat="1" x14ac:dyDescent="0.25"/>
    <row r="589" s="2" customFormat="1" x14ac:dyDescent="0.25"/>
    <row r="590" s="2" customFormat="1" x14ac:dyDescent="0.25"/>
    <row r="591" s="2" customFormat="1" x14ac:dyDescent="0.25"/>
    <row r="592" s="2" customFormat="1" x14ac:dyDescent="0.25"/>
    <row r="593" s="2" customFormat="1" x14ac:dyDescent="0.25"/>
    <row r="594" s="2" customFormat="1" x14ac:dyDescent="0.25"/>
    <row r="595" s="2" customFormat="1" x14ac:dyDescent="0.25"/>
    <row r="596" s="2" customFormat="1" x14ac:dyDescent="0.25"/>
    <row r="597" s="2" customFormat="1" x14ac:dyDescent="0.25"/>
    <row r="598" s="2" customFormat="1" x14ac:dyDescent="0.25"/>
    <row r="599" s="2" customFormat="1" x14ac:dyDescent="0.25"/>
    <row r="600" s="2" customFormat="1" x14ac:dyDescent="0.25"/>
    <row r="601" s="2" customFormat="1" x14ac:dyDescent="0.25"/>
    <row r="602" s="2" customFormat="1" x14ac:dyDescent="0.25"/>
    <row r="603" s="2" customFormat="1" x14ac:dyDescent="0.25"/>
    <row r="604" s="2" customFormat="1" x14ac:dyDescent="0.25"/>
    <row r="605" s="2" customFormat="1" x14ac:dyDescent="0.25"/>
    <row r="606" s="2" customFormat="1" x14ac:dyDescent="0.25"/>
    <row r="607" s="2" customFormat="1" x14ac:dyDescent="0.25"/>
    <row r="608" s="2" customFormat="1" x14ac:dyDescent="0.25"/>
    <row r="609" s="2" customFormat="1" x14ac:dyDescent="0.25"/>
    <row r="610" s="2" customFormat="1" x14ac:dyDescent="0.25"/>
    <row r="611" s="2" customFormat="1" x14ac:dyDescent="0.25"/>
    <row r="612" s="2" customFormat="1" x14ac:dyDescent="0.25"/>
    <row r="613" s="2" customFormat="1" x14ac:dyDescent="0.25"/>
    <row r="614" s="2" customFormat="1" x14ac:dyDescent="0.25"/>
    <row r="615" s="2" customFormat="1" x14ac:dyDescent="0.25"/>
    <row r="616" s="2" customFormat="1" x14ac:dyDescent="0.25"/>
    <row r="617" s="2" customFormat="1" x14ac:dyDescent="0.25"/>
    <row r="618" s="2" customFormat="1" x14ac:dyDescent="0.25"/>
    <row r="619" s="2" customFormat="1" x14ac:dyDescent="0.25"/>
    <row r="620" s="2" customFormat="1" x14ac:dyDescent="0.25"/>
    <row r="621" s="2" customFormat="1" x14ac:dyDescent="0.25"/>
    <row r="622" s="2" customFormat="1" x14ac:dyDescent="0.25"/>
    <row r="623" s="2" customFormat="1" x14ac:dyDescent="0.25"/>
    <row r="624" s="2" customFormat="1" x14ac:dyDescent="0.25"/>
    <row r="625" s="2" customFormat="1" x14ac:dyDescent="0.25"/>
    <row r="626" s="2" customFormat="1" x14ac:dyDescent="0.25"/>
    <row r="627" s="2" customFormat="1" x14ac:dyDescent="0.25"/>
    <row r="628" s="2" customFormat="1" x14ac:dyDescent="0.25"/>
    <row r="629" s="2" customFormat="1" x14ac:dyDescent="0.25"/>
    <row r="630" s="2" customFormat="1" x14ac:dyDescent="0.25"/>
    <row r="631" s="2" customFormat="1" x14ac:dyDescent="0.25"/>
    <row r="632" s="2" customFormat="1" x14ac:dyDescent="0.25"/>
    <row r="633" s="2" customFormat="1" x14ac:dyDescent="0.25"/>
    <row r="634" s="2" customFormat="1" x14ac:dyDescent="0.25"/>
    <row r="635" s="2" customFormat="1" x14ac:dyDescent="0.25"/>
    <row r="636" s="2" customFormat="1" x14ac:dyDescent="0.25"/>
    <row r="637" s="2" customFormat="1" x14ac:dyDescent="0.25"/>
    <row r="638" s="2" customFormat="1" x14ac:dyDescent="0.25"/>
    <row r="639" s="2" customFormat="1" x14ac:dyDescent="0.25"/>
    <row r="640" s="2" customFormat="1" x14ac:dyDescent="0.25"/>
    <row r="641" s="2" customFormat="1" x14ac:dyDescent="0.25"/>
    <row r="642" s="2" customFormat="1" x14ac:dyDescent="0.25"/>
    <row r="643" s="2" customFormat="1" x14ac:dyDescent="0.25"/>
    <row r="644" s="2" customFormat="1" x14ac:dyDescent="0.25"/>
    <row r="645" s="2" customFormat="1" x14ac:dyDescent="0.25"/>
    <row r="646" s="2" customFormat="1" x14ac:dyDescent="0.25"/>
    <row r="647" s="2" customFormat="1" x14ac:dyDescent="0.25"/>
    <row r="648" s="2" customFormat="1" x14ac:dyDescent="0.25"/>
    <row r="649" s="2" customFormat="1" x14ac:dyDescent="0.25"/>
    <row r="650" s="2" customFormat="1" x14ac:dyDescent="0.25"/>
    <row r="651" s="2" customFormat="1" x14ac:dyDescent="0.25"/>
    <row r="652" s="2" customFormat="1" x14ac:dyDescent="0.25"/>
    <row r="653" s="2" customFormat="1" x14ac:dyDescent="0.25"/>
    <row r="654" s="2" customFormat="1" x14ac:dyDescent="0.25"/>
    <row r="655" s="2" customFormat="1" x14ac:dyDescent="0.25"/>
    <row r="656" s="2" customFormat="1" x14ac:dyDescent="0.25"/>
    <row r="657" s="2" customFormat="1" x14ac:dyDescent="0.25"/>
    <row r="658" s="2" customFormat="1" x14ac:dyDescent="0.25"/>
    <row r="659" s="2" customFormat="1" x14ac:dyDescent="0.25"/>
    <row r="660" s="2" customFormat="1" x14ac:dyDescent="0.25"/>
    <row r="661" s="2" customFormat="1" x14ac:dyDescent="0.25"/>
    <row r="662" s="2" customFormat="1" x14ac:dyDescent="0.25"/>
    <row r="663" s="2" customFormat="1" x14ac:dyDescent="0.25"/>
    <row r="664" s="2" customFormat="1" x14ac:dyDescent="0.25"/>
    <row r="665" s="2" customFormat="1" x14ac:dyDescent="0.25"/>
    <row r="666" s="2" customFormat="1" x14ac:dyDescent="0.25"/>
    <row r="667" s="2" customFormat="1" x14ac:dyDescent="0.25"/>
    <row r="668" s="2" customFormat="1" x14ac:dyDescent="0.25"/>
    <row r="669" s="2" customFormat="1" x14ac:dyDescent="0.25"/>
    <row r="670" s="2" customFormat="1" x14ac:dyDescent="0.25"/>
    <row r="671" s="2" customFormat="1" x14ac:dyDescent="0.25"/>
    <row r="672" s="2" customFormat="1" x14ac:dyDescent="0.25"/>
    <row r="673" s="2" customFormat="1" x14ac:dyDescent="0.25"/>
    <row r="674" s="2" customFormat="1" x14ac:dyDescent="0.25"/>
    <row r="675" s="2" customFormat="1" x14ac:dyDescent="0.25"/>
    <row r="676" s="2" customFormat="1" x14ac:dyDescent="0.25"/>
    <row r="677" s="2" customFormat="1" x14ac:dyDescent="0.25"/>
    <row r="678" s="2" customFormat="1" x14ac:dyDescent="0.25"/>
    <row r="679" s="2" customFormat="1" x14ac:dyDescent="0.25"/>
    <row r="680" s="2" customFormat="1" x14ac:dyDescent="0.25"/>
    <row r="681" s="2" customFormat="1" x14ac:dyDescent="0.25"/>
    <row r="682" s="2" customFormat="1" x14ac:dyDescent="0.25"/>
    <row r="683" s="2" customFormat="1" x14ac:dyDescent="0.25"/>
    <row r="684" s="2" customFormat="1" x14ac:dyDescent="0.25"/>
    <row r="685" s="2" customFormat="1" x14ac:dyDescent="0.25"/>
    <row r="686" s="2" customFormat="1" x14ac:dyDescent="0.25"/>
    <row r="687" s="2" customFormat="1" x14ac:dyDescent="0.25"/>
    <row r="688" s="2" customFormat="1" x14ac:dyDescent="0.25"/>
    <row r="689" s="2" customFormat="1" x14ac:dyDescent="0.25"/>
    <row r="690" s="2" customFormat="1" x14ac:dyDescent="0.25"/>
    <row r="691" s="2" customFormat="1" x14ac:dyDescent="0.25"/>
    <row r="692" s="2" customFormat="1" x14ac:dyDescent="0.25"/>
    <row r="693" s="2" customFormat="1" x14ac:dyDescent="0.25"/>
    <row r="694" s="2" customFormat="1" x14ac:dyDescent="0.25"/>
  </sheetData>
  <mergeCells count="32">
    <mergeCell ref="A12:B12"/>
    <mergeCell ref="A13:B13"/>
    <mergeCell ref="A22:B22"/>
    <mergeCell ref="A29:B29"/>
    <mergeCell ref="A30:B30"/>
    <mergeCell ref="A14:B14"/>
    <mergeCell ref="A15:B15"/>
    <mergeCell ref="A16:B16"/>
    <mergeCell ref="A17:B17"/>
    <mergeCell ref="A18:B18"/>
    <mergeCell ref="A19:B19"/>
    <mergeCell ref="A20:B20"/>
    <mergeCell ref="A21:B21"/>
    <mergeCell ref="A24:B24"/>
    <mergeCell ref="A27:B27"/>
    <mergeCell ref="A31:B31"/>
    <mergeCell ref="A23:B23"/>
    <mergeCell ref="A25:B25"/>
    <mergeCell ref="A26:B26"/>
    <mergeCell ref="A28:B28"/>
    <mergeCell ref="A32:B32"/>
    <mergeCell ref="A33:B33"/>
    <mergeCell ref="A34:B34"/>
    <mergeCell ref="A35:B35"/>
    <mergeCell ref="A36:B36"/>
    <mergeCell ref="A41:B41"/>
    <mergeCell ref="A42:B42"/>
    <mergeCell ref="A43:B43"/>
    <mergeCell ref="A37:B37"/>
    <mergeCell ref="A38:B38"/>
    <mergeCell ref="A39:B39"/>
    <mergeCell ref="A40:B40"/>
  </mergeCells>
  <phoneticPr fontId="1" type="noConversion"/>
  <pageMargins left="0.5" right="0.5" top="0.5" bottom="0.5" header="0.25" footer="0"/>
  <pageSetup scale="7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Carrie Taylor</cp:lastModifiedBy>
  <cp:lastPrinted>2019-04-12T17:04:04Z</cp:lastPrinted>
  <dcterms:created xsi:type="dcterms:W3CDTF">2001-02-08T10:40:59Z</dcterms:created>
  <dcterms:modified xsi:type="dcterms:W3CDTF">2019-04-12T17:13:30Z</dcterms:modified>
</cp:coreProperties>
</file>