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Grants\LCCMR\2020_Proposal\FINAL\"/>
    </mc:Choice>
  </mc:AlternateContent>
  <bookViews>
    <workbookView xWindow="0" yWindow="0" windowWidth="23040" windowHeight="9228"/>
  </bookViews>
  <sheets>
    <sheet name="Project Budget" sheetId="1" r:id="rId1"/>
  </sheets>
  <definedNames>
    <definedName name="_xlnm.Print_Area" localSheetId="0">'Project Budget'!$A$1:$E$50</definedName>
  </definedNames>
  <calcPr calcId="162913"/>
</workbook>
</file>

<file path=xl/calcChain.xml><?xml version="1.0" encoding="utf-8"?>
<calcChain xmlns="http://schemas.openxmlformats.org/spreadsheetml/2006/main">
  <c r="C43" i="1" l="1"/>
  <c r="E27" i="1"/>
  <c r="E25" i="1"/>
  <c r="E50" i="1" l="1"/>
  <c r="E48" i="1"/>
  <c r="E47" i="1"/>
  <c r="E42" i="1" l="1"/>
  <c r="E46" i="1"/>
  <c r="D43" i="1" l="1"/>
  <c r="E40" i="1"/>
  <c r="E38" i="1"/>
  <c r="E36" i="1"/>
  <c r="E34" i="1"/>
  <c r="E32" i="1"/>
  <c r="E30" i="1"/>
  <c r="E28" i="1"/>
  <c r="E24" i="1"/>
  <c r="E13" i="1"/>
  <c r="E43" i="1" l="1"/>
</calcChain>
</file>

<file path=xl/sharedStrings.xml><?xml version="1.0" encoding="utf-8"?>
<sst xmlns="http://schemas.openxmlformats.org/spreadsheetml/2006/main" count="55" uniqueCount="51">
  <si>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</si>
  <si>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</si>
  <si>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</si>
  <si>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</si>
  <si>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</si>
  <si>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</si>
  <si>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</si>
  <si>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</si>
  <si>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</si>
  <si>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</si>
  <si>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</si>
  <si>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</si>
  <si>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</si>
  <si>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</si>
  <si>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</si>
  <si>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</si>
  <si>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</si>
  <si>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</si>
  <si>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</si>
  <si>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</si>
  <si>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</si>
  <si>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</si>
  <si>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</si>
  <si>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</si>
  <si>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</si>
  <si>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</si>
  <si>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</si>
  <si>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</si>
  <si>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Becky Wozney, ACD Wetland Specialist, $5,008   (67%salary 33%benefits), 0.02 FTE each year for 3 years - salvage activites</t>
  </si>
  <si>
    <t>Service Contractor TBD - Operator and Equipment for rare plant salvage activities</t>
  </si>
  <si>
    <t>Secured</t>
  </si>
  <si>
    <r>
      <t xml:space="preserve">Project Title: </t>
    </r>
    <r>
      <rPr>
        <sz val="11"/>
        <rFont val="Calibri"/>
        <family val="2"/>
        <scheme val="minor"/>
      </rPr>
      <t xml:space="preserve"> Developing a Rare Plant Salvage Program for Minnesota</t>
    </r>
  </si>
  <si>
    <r>
      <t xml:space="preserve">Project Manager: </t>
    </r>
    <r>
      <rPr>
        <sz val="11"/>
        <rFont val="Calibri"/>
        <family val="2"/>
        <scheme val="minor"/>
      </rPr>
      <t>Carrie Taylor</t>
    </r>
  </si>
  <si>
    <r>
      <t xml:space="preserve">Organization: </t>
    </r>
    <r>
      <rPr>
        <sz val="11"/>
        <rFont val="Calibri"/>
        <family val="2"/>
        <scheme val="minor"/>
      </rPr>
      <t>Anoka Conservation District</t>
    </r>
  </si>
  <si>
    <r>
      <t xml:space="preserve">Project Length and Completion Date:  </t>
    </r>
    <r>
      <rPr>
        <sz val="11"/>
        <rFont val="Calibri"/>
        <family val="2"/>
        <scheme val="minor"/>
      </rPr>
      <t>3 years - June 20, 2023</t>
    </r>
  </si>
  <si>
    <t>Chris Lord, ACD District Manager, $6,600 (67%salary 33%benefits), 0.02 FTE each year for 3 years - promote program, review protocols</t>
  </si>
  <si>
    <t>ACD Seasonal Technician, $9,529 (100%salary 0%benefits),  0.09 FTE each year for 3 years - field work, salvage activites, rare plant transplant maintenance</t>
  </si>
  <si>
    <t>Aaron Diehl, ACD Conservation Specialist, $32,657 (67%salary 33%benefits), 0.12 FTE each year for 3 years - select and survey recipient sites, salvage activities, monitoring, create new database to track rare plants</t>
  </si>
  <si>
    <t>Greenhouse supplies including soil and lumber for raised bed plots, pots, caging material</t>
  </si>
  <si>
    <t>Plant salvage, relocation, monitoring supplies including GPS, gloves, pots, soil, watering supplies, shovels, shade cloth, monitoring plot equipment</t>
  </si>
  <si>
    <t xml:space="preserve">Mileage reimbursement for rare plant surveys, recipient site inventories, recipient site prepartaion, seed and/or live plant salvage/translocation, recipient site maintenance trips, outreach. MLA staff: 0.58 per mile x 27 100-mile round trips per yr for 3 years. ACD staff: 0.58 per mile x 31 40-mile round trips per yr for 3 years. Reimbursement  based on University of Minnesota plan.  </t>
  </si>
  <si>
    <r>
      <t xml:space="preserve">Non-State: </t>
    </r>
    <r>
      <rPr>
        <sz val="11"/>
        <rFont val="Calibri"/>
        <family val="2"/>
        <scheme val="minor"/>
      </rPr>
      <t>Anoka Conservation District</t>
    </r>
  </si>
  <si>
    <t xml:space="preserve">Critical Connections Ecological Services, Jason Husveth, expert in ASP rare plant ID and ecology. He will identify rare plant features for salvage, identify and inventory ecologically suitable recipient sites, and monitor rare plant transplanted populations at contractor rate of $130/hour plus travel for 30 trips/year @ 50 roundtrip miles and 0.58/mile for 3 years. The experience and expertise brought to this project team by CCES is essential for project success and is the reason this single source is needed.  The efficiency of work that will be provided by CCES ensures economic value for the project.  Hourly rates provided are competitive in the area. </t>
  </si>
  <si>
    <t>MLA Greenhouse/Plot Technician, $18,065 (70.5%salary 29.5%benefits), 0.10 FTE each for 3 years - field work and manage plants in greenhouses</t>
  </si>
  <si>
    <t>Carrie Taylor, ACD Restoration Ecologist, $61,862 (67%salary 33%benefits), 0.22 FTE each year for 3 years - coordinate project, select and survey recipient sites, salvage activites, create and implement monitoring protocol, manage rare plants at recipient sites, outreach to additional partners and volunteers</t>
  </si>
  <si>
    <t>David Remucal, MLA Curator of Endangered Plants, $12,266 (64%salary 36%benefits),  0.05 FTE each year for 3 years - salvage activities, seed banking, propagation, conservation plans</t>
  </si>
  <si>
    <t>Amanda Weise, MLA Plant Conservation Program Associate, $54,633 (70.5%salary 29.5%benefits), 0.30 FTE each year for 3 years - salvage activities, seed banking, propagation, select and survey recipient sites, conservation plans, create program materials, outreach</t>
  </si>
  <si>
    <t>Kathy Berkness, ACD Office Administrator, $3,550 (67%salary 33%benefits), 0.01 FTE each year for 3 years - project finances</t>
  </si>
  <si>
    <r>
      <t xml:space="preserve">In kind: </t>
    </r>
    <r>
      <rPr>
        <sz val="9"/>
        <rFont val="Calibri"/>
        <family val="2"/>
        <scheme val="minor"/>
      </rPr>
      <t>David Remucal, MLA Curator of Endangered Plants, 115 hours @ $42.30/hour,  Additional time anticipated for salvage activities, seed bank, propagation, outreach.  Jason Husveth, Critical Connections,  85 hours @ $130/hour, Additional time anticipated for salvage activities and recipient sites. Hannah Texler, DNR Project Advisor, 135 hours @ $100 per hour, Advising on protocol and conservation plans, reviewing recipient sites. Volunteer hours, 900 @ $24.69/hour. Use of Equipment and Supplies, $2,000.</t>
    </r>
  </si>
  <si>
    <r>
      <t xml:space="preserve">Project Budget: </t>
    </r>
    <r>
      <rPr>
        <sz val="11"/>
        <rFont val="Calibri"/>
        <family val="2"/>
        <scheme val="minor"/>
      </rPr>
      <t>$344,628</t>
    </r>
  </si>
  <si>
    <r>
      <t xml:space="preserve">Today's Date:  </t>
    </r>
    <r>
      <rPr>
        <sz val="11"/>
        <rFont val="Calibri"/>
        <family val="2"/>
        <scheme val="minor"/>
      </rPr>
      <t>April 12,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</si>
</sst>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13"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10"/>
      <name val="Calibri"/>
      <family val="2"/>
    </font>
    <font>
      <sz val="9"/>
      <color rgb="FF000000"/>
      <name val="Calibri"/>
      <family val="2"/>
      <scheme val="minor"/>
    </font>
    <font>
      <sz val="10"/>
      <name val="Calibri"/>
      <family val="2"/>
      <scheme val="minor"/>
    </font>
    <font>
      <sz val="9"/>
      <name val="Calibri"/>
      <family val="2"/>
      <scheme val="minor"/>
    </font>
    <font>
      <sz val="9"/>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53">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44" fontId="3" fillId="3" borderId="3" xfId="0" applyNumberFormat="1" applyFont="1" applyFill="1" applyBorder="1" applyAlignment="1">
      <alignment horizontal="right" vertical="top" wrapText="1"/>
    </xf>
    <xf numFmtId="44" fontId="3" fillId="0" borderId="3" xfId="0" applyNumberFormat="1" applyFont="1" applyFill="1" applyBorder="1" applyAlignment="1">
      <alignment horizontal="right" vertical="top" wrapText="1"/>
    </xf>
    <xf numFmtId="44" fontId="8" fillId="0" borderId="3" xfId="0" applyNumberFormat="1" applyFont="1" applyBorder="1"/>
    <xf numFmtId="165" fontId="3" fillId="0" borderId="3" xfId="1" applyNumberFormat="1" applyFont="1" applyBorder="1" applyAlignment="1">
      <alignment vertical="top"/>
    </xf>
    <xf numFmtId="0" fontId="4" fillId="0" borderId="12" xfId="0" applyFont="1" applyBorder="1" applyAlignment="1">
      <alignment vertical="top" wrapText="1"/>
    </xf>
    <xf numFmtId="0" fontId="4"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11" fillId="0" borderId="12" xfId="0" applyFont="1" applyBorder="1" applyAlignment="1">
      <alignment vertical="top" wrapText="1"/>
    </xf>
    <xf numFmtId="0" fontId="11" fillId="0" borderId="14"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9" fillId="0" borderId="17" xfId="0" applyFont="1" applyBorder="1" applyAlignment="1">
      <alignment wrapText="1"/>
    </xf>
    <xf numFmtId="0" fontId="10" fillId="0" borderId="14" xfId="0" applyFont="1" applyBorder="1" applyAlignment="1">
      <alignment wrapText="1"/>
    </xf>
    <xf numFmtId="0" fontId="12" fillId="0" borderId="14" xfId="0" applyFont="1" applyBorder="1" applyAlignment="1">
      <alignment vertical="top" wrapText="1"/>
    </xf>
    <xf numFmtId="0" fontId="0" fillId="0" borderId="14" xfId="0"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4"/>
  <sheetViews>
    <sheetView tabSelected="1" view="pageBreakPreview" topLeftCell="A17" zoomScaleNormal="100" zoomScaleSheetLayoutView="100" zoomScalePageLayoutView="70" workbookViewId="0">
      <selection activeCell="A24" sqref="A24:B24"/>
    </sheetView>
  </sheetViews>
  <sheetFormatPr defaultColWidth="7.88671875" defaultRowHeight="14.4" x14ac:dyDescent="0.25"/>
  <cols>
    <col min="1" max="1" width="68.5546875" style="1" customWidth="1"/>
    <col min="2" max="2" width="14.88671875" style="10" customWidth="1"/>
    <col min="3" max="3" width="14.44140625" style="11" customWidth="1"/>
    <col min="4" max="9" width="13.109375" style="1" customWidth="1"/>
    <col min="10" max="10" width="11.109375" style="1" customWidth="1"/>
    <col min="11" max="11" width="11.33203125" style="1" customWidth="1"/>
    <col min="12" max="16384" width="7.88671875" style="1"/>
  </cols>
  <sheetData>
    <row r="1" spans="1:19" x14ac:dyDescent="0.25">
      <c r="A1" s="7" t="s">
        <v>27</v>
      </c>
      <c r="B1" s="2"/>
      <c r="C1" s="2"/>
    </row>
    <row r="2" spans="1:19" s="5" customFormat="1" x14ac:dyDescent="0.25">
      <c r="A2" s="6" t="s">
        <v>8</v>
      </c>
      <c r="B2" s="4"/>
      <c r="C2" s="4"/>
      <c r="D2" s="3"/>
      <c r="E2" s="3"/>
      <c r="F2" s="3"/>
      <c r="G2" s="3"/>
      <c r="H2" s="3"/>
      <c r="I2" s="3"/>
      <c r="J2" s="3"/>
      <c r="K2" s="3"/>
      <c r="L2" s="3"/>
      <c r="M2" s="3"/>
      <c r="N2" s="3"/>
      <c r="O2" s="3"/>
      <c r="P2" s="3"/>
      <c r="Q2" s="3"/>
      <c r="R2" s="3"/>
      <c r="S2" s="3"/>
    </row>
    <row r="3" spans="1:19" s="5" customFormat="1" ht="16.5" customHeight="1" x14ac:dyDescent="0.25">
      <c r="A3" s="8" t="s">
        <v>24</v>
      </c>
      <c r="B3" s="4"/>
      <c r="C3" s="4"/>
      <c r="D3" s="3"/>
      <c r="E3" s="3"/>
      <c r="F3" s="3"/>
      <c r="G3" s="3"/>
      <c r="H3" s="3"/>
      <c r="I3" s="3"/>
      <c r="J3" s="3"/>
      <c r="K3" s="3"/>
      <c r="L3" s="3"/>
      <c r="M3" s="3"/>
      <c r="N3" s="3"/>
      <c r="O3" s="3"/>
      <c r="P3" s="3"/>
      <c r="Q3" s="3"/>
      <c r="R3" s="3"/>
      <c r="S3" s="3"/>
    </row>
    <row r="4" spans="1:19" s="7" customFormat="1" ht="16.2" customHeight="1" x14ac:dyDescent="0.25">
      <c r="A4" s="5" t="s">
        <v>9</v>
      </c>
      <c r="B4" s="8"/>
      <c r="C4" s="8"/>
      <c r="D4" s="1"/>
      <c r="E4" s="1"/>
      <c r="F4" s="1"/>
      <c r="G4" s="1"/>
      <c r="H4" s="1"/>
      <c r="I4" s="1"/>
      <c r="J4" s="1"/>
      <c r="K4" s="1"/>
      <c r="L4" s="1"/>
      <c r="M4" s="1"/>
      <c r="N4" s="1"/>
      <c r="O4" s="1"/>
      <c r="P4" s="1"/>
      <c r="Q4" s="1"/>
      <c r="R4" s="1"/>
      <c r="S4" s="1"/>
    </row>
    <row r="5" spans="1:19" s="5" customFormat="1" ht="16.2" customHeight="1" x14ac:dyDescent="0.25">
      <c r="A5" s="5" t="s">
        <v>32</v>
      </c>
      <c r="B5" s="6"/>
      <c r="C5" s="6"/>
    </row>
    <row r="6" spans="1:19" s="5" customFormat="1" ht="16.2" customHeight="1" x14ac:dyDescent="0.25">
      <c r="A6" s="5" t="s">
        <v>31</v>
      </c>
      <c r="B6" s="6"/>
      <c r="C6" s="6"/>
    </row>
    <row r="7" spans="1:19" s="5" customFormat="1" ht="16.2" customHeight="1" x14ac:dyDescent="0.25">
      <c r="A7" s="5" t="s">
        <v>33</v>
      </c>
      <c r="B7" s="6"/>
      <c r="C7" s="6"/>
    </row>
    <row r="8" spans="1:19" s="5" customFormat="1" ht="16.2" customHeight="1" x14ac:dyDescent="0.25">
      <c r="A8" s="9" t="s">
        <v>49</v>
      </c>
      <c r="B8" s="6"/>
      <c r="C8" s="6"/>
    </row>
    <row r="9" spans="1:19" s="3" customFormat="1" ht="16.2" customHeight="1" x14ac:dyDescent="0.25">
      <c r="A9" s="5" t="s">
        <v>34</v>
      </c>
      <c r="B9" s="6"/>
      <c r="C9" s="6"/>
      <c r="D9" s="5"/>
      <c r="E9" s="5"/>
      <c r="F9" s="5"/>
      <c r="G9" s="5"/>
      <c r="H9" s="5"/>
      <c r="I9" s="5"/>
      <c r="J9" s="5"/>
      <c r="K9" s="5"/>
    </row>
    <row r="10" spans="1:19" s="5" customFormat="1" ht="16.2" customHeight="1" x14ac:dyDescent="0.25">
      <c r="A10" s="12" t="s">
        <v>50</v>
      </c>
      <c r="B10" s="6"/>
      <c r="C10" s="6"/>
      <c r="D10" s="22"/>
      <c r="E10" s="22"/>
    </row>
    <row r="11" spans="1:19" ht="33.6" customHeight="1" thickBot="1" x14ac:dyDescent="0.35">
      <c r="A11" s="25" t="s">
        <v>3</v>
      </c>
      <c r="B11" s="26"/>
      <c r="C11" s="24" t="s">
        <v>10</v>
      </c>
      <c r="D11" s="23" t="s">
        <v>2</v>
      </c>
      <c r="E11" s="24" t="s">
        <v>11</v>
      </c>
      <c r="F11" s="7"/>
      <c r="G11" s="7"/>
      <c r="H11" s="7"/>
      <c r="I11" s="7"/>
      <c r="J11" s="7"/>
      <c r="K11" s="7"/>
      <c r="L11" s="7"/>
    </row>
    <row r="12" spans="1:19" ht="15" thickTop="1" x14ac:dyDescent="0.25">
      <c r="A12" s="47" t="s">
        <v>1</v>
      </c>
      <c r="B12" s="48"/>
      <c r="C12" s="21"/>
      <c r="D12" s="31"/>
      <c r="E12" s="32"/>
      <c r="F12" s="7"/>
      <c r="G12" s="7"/>
      <c r="H12" s="7"/>
      <c r="I12" s="7"/>
      <c r="J12" s="7"/>
      <c r="K12" s="7"/>
      <c r="L12" s="7"/>
    </row>
    <row r="13" spans="1:19" x14ac:dyDescent="0.25">
      <c r="A13" s="37" t="s">
        <v>4</v>
      </c>
      <c r="B13" s="38"/>
      <c r="C13" s="13">
        <v>204169</v>
      </c>
      <c r="D13" s="30">
        <v>0</v>
      </c>
      <c r="E13" s="30">
        <f>C13-D13</f>
        <v>204169</v>
      </c>
      <c r="F13" s="8"/>
      <c r="G13" s="8"/>
      <c r="H13" s="8"/>
      <c r="I13" s="8"/>
      <c r="J13" s="8"/>
      <c r="K13" s="8"/>
      <c r="L13" s="8"/>
      <c r="M13" s="2"/>
    </row>
    <row r="14" spans="1:19" ht="26.4" customHeight="1" x14ac:dyDescent="0.3">
      <c r="A14" s="49" t="s">
        <v>45</v>
      </c>
      <c r="B14" s="50"/>
      <c r="C14" s="35"/>
      <c r="D14" s="33"/>
      <c r="E14" s="33"/>
      <c r="F14" s="8"/>
      <c r="G14" s="8"/>
      <c r="H14" s="8"/>
      <c r="I14" s="8"/>
      <c r="J14" s="8"/>
      <c r="K14" s="8"/>
      <c r="L14" s="8"/>
      <c r="M14" s="2"/>
    </row>
    <row r="15" spans="1:19" ht="37.200000000000003" customHeight="1" x14ac:dyDescent="0.3">
      <c r="A15" s="45" t="s">
        <v>46</v>
      </c>
      <c r="B15" s="51"/>
      <c r="C15" s="35"/>
      <c r="D15" s="33"/>
      <c r="E15" s="33"/>
      <c r="F15" s="8"/>
      <c r="G15" s="8"/>
      <c r="H15" s="8"/>
      <c r="I15" s="8"/>
      <c r="J15" s="8"/>
      <c r="K15" s="8"/>
      <c r="L15" s="8"/>
      <c r="M15" s="2"/>
    </row>
    <row r="16" spans="1:19" ht="25.2" customHeight="1" x14ac:dyDescent="0.3">
      <c r="A16" s="45" t="s">
        <v>43</v>
      </c>
      <c r="B16" s="51"/>
      <c r="C16" s="35"/>
      <c r="D16" s="33"/>
      <c r="E16" s="33"/>
      <c r="F16" s="8"/>
      <c r="G16" s="8"/>
      <c r="H16" s="8"/>
      <c r="I16" s="8"/>
      <c r="J16" s="8"/>
      <c r="K16" s="8"/>
      <c r="L16" s="8"/>
      <c r="M16" s="2"/>
    </row>
    <row r="17" spans="1:13" ht="37.200000000000003" customHeight="1" x14ac:dyDescent="0.3">
      <c r="A17" s="45" t="s">
        <v>44</v>
      </c>
      <c r="B17" s="52"/>
      <c r="C17" s="35"/>
      <c r="D17" s="33"/>
      <c r="E17" s="33"/>
      <c r="F17" s="8"/>
      <c r="G17" s="8"/>
      <c r="H17" s="8"/>
      <c r="I17" s="8"/>
      <c r="J17" s="8"/>
      <c r="K17" s="8"/>
      <c r="L17" s="8"/>
      <c r="M17" s="2"/>
    </row>
    <row r="18" spans="1:13" ht="23.4" customHeight="1" x14ac:dyDescent="0.3">
      <c r="A18" s="45" t="s">
        <v>35</v>
      </c>
      <c r="B18" s="51"/>
      <c r="C18" s="35"/>
      <c r="D18" s="33"/>
      <c r="E18" s="33"/>
      <c r="F18" s="8"/>
      <c r="G18" s="8"/>
      <c r="H18" s="8"/>
      <c r="I18" s="8"/>
      <c r="J18" s="8"/>
      <c r="K18" s="8"/>
      <c r="L18" s="8"/>
      <c r="M18" s="2"/>
    </row>
    <row r="19" spans="1:13" ht="25.2" customHeight="1" x14ac:dyDescent="0.3">
      <c r="A19" s="45" t="s">
        <v>37</v>
      </c>
      <c r="B19" s="51"/>
      <c r="C19" s="35"/>
      <c r="D19" s="33"/>
      <c r="E19" s="33"/>
      <c r="F19" s="8"/>
      <c r="G19" s="8"/>
      <c r="H19" s="8"/>
      <c r="I19" s="8"/>
      <c r="J19" s="8"/>
      <c r="K19" s="8"/>
      <c r="L19" s="8"/>
      <c r="M19" s="2"/>
    </row>
    <row r="20" spans="1:13" ht="12.6" customHeight="1" x14ac:dyDescent="0.3">
      <c r="A20" s="45" t="s">
        <v>28</v>
      </c>
      <c r="B20" s="52"/>
      <c r="C20" s="35"/>
      <c r="D20" s="33"/>
      <c r="E20" s="33"/>
      <c r="F20" s="8"/>
      <c r="G20" s="8"/>
      <c r="H20" s="8"/>
      <c r="I20" s="8"/>
      <c r="J20" s="8"/>
      <c r="K20" s="8"/>
      <c r="L20" s="8"/>
      <c r="M20" s="2"/>
    </row>
    <row r="21" spans="1:13" ht="23.4" customHeight="1" x14ac:dyDescent="0.3">
      <c r="A21" s="45" t="s">
        <v>36</v>
      </c>
      <c r="B21" s="52"/>
      <c r="C21" s="35"/>
      <c r="D21" s="33"/>
      <c r="E21" s="33"/>
      <c r="F21" s="8"/>
      <c r="G21" s="8"/>
      <c r="H21" s="8"/>
      <c r="I21" s="8"/>
      <c r="J21" s="8"/>
      <c r="K21" s="8"/>
      <c r="L21" s="8"/>
      <c r="M21" s="2"/>
    </row>
    <row r="22" spans="1:13" ht="23.4" customHeight="1" x14ac:dyDescent="0.3">
      <c r="A22" s="45" t="s">
        <v>47</v>
      </c>
      <c r="B22" s="46"/>
      <c r="C22" s="35"/>
      <c r="D22" s="34"/>
      <c r="E22" s="34"/>
      <c r="F22" s="8"/>
      <c r="G22" s="8"/>
      <c r="H22" s="8"/>
      <c r="I22" s="8"/>
      <c r="J22" s="8"/>
      <c r="K22" s="8"/>
      <c r="L22" s="8"/>
      <c r="M22" s="2"/>
    </row>
    <row r="23" spans="1:13" x14ac:dyDescent="0.25">
      <c r="A23" s="37" t="s">
        <v>5</v>
      </c>
      <c r="B23" s="38"/>
      <c r="C23" s="1"/>
      <c r="F23" s="8"/>
      <c r="G23" s="8"/>
      <c r="H23" s="8"/>
      <c r="I23" s="8"/>
      <c r="J23" s="8"/>
      <c r="K23" s="8"/>
      <c r="L23" s="8"/>
      <c r="M23" s="2"/>
    </row>
    <row r="24" spans="1:13" ht="75" customHeight="1" x14ac:dyDescent="0.25">
      <c r="A24" s="45" t="s">
        <v>42</v>
      </c>
      <c r="B24" s="52"/>
      <c r="C24" s="13">
        <v>112503</v>
      </c>
      <c r="D24" s="13">
        <v>0</v>
      </c>
      <c r="E24" s="13">
        <f t="shared" ref="E24" si="0">C24-D24</f>
        <v>112503</v>
      </c>
      <c r="F24" s="8"/>
      <c r="G24" s="8"/>
      <c r="H24" s="8"/>
      <c r="I24" s="8"/>
      <c r="J24" s="8"/>
      <c r="K24" s="8"/>
      <c r="L24" s="8"/>
      <c r="M24" s="2"/>
    </row>
    <row r="25" spans="1:13" x14ac:dyDescent="0.25">
      <c r="A25" s="45" t="s">
        <v>29</v>
      </c>
      <c r="B25" s="46"/>
      <c r="C25" s="13">
        <v>11800</v>
      </c>
      <c r="D25" s="13">
        <v>0</v>
      </c>
      <c r="E25" s="13">
        <f t="shared" ref="E25" si="1">C25-D25</f>
        <v>11800</v>
      </c>
      <c r="F25" s="8"/>
      <c r="G25" s="8"/>
      <c r="H25" s="8"/>
      <c r="I25" s="8"/>
      <c r="J25" s="8"/>
      <c r="K25" s="8"/>
      <c r="L25" s="8"/>
      <c r="M25" s="2"/>
    </row>
    <row r="26" spans="1:13" x14ac:dyDescent="0.25">
      <c r="A26" s="37" t="s">
        <v>6</v>
      </c>
      <c r="B26" s="38"/>
      <c r="C26" s="13"/>
      <c r="D26" s="13"/>
      <c r="E26" s="13"/>
      <c r="F26" s="8"/>
      <c r="G26" s="8"/>
      <c r="H26" s="8"/>
      <c r="I26" s="8"/>
      <c r="J26" s="8"/>
      <c r="K26" s="8"/>
      <c r="L26" s="8"/>
      <c r="M26" s="2"/>
    </row>
    <row r="27" spans="1:13" ht="17.399999999999999" customHeight="1" x14ac:dyDescent="0.25">
      <c r="A27" s="45" t="s">
        <v>38</v>
      </c>
      <c r="B27" s="52"/>
      <c r="C27" s="13">
        <v>4300</v>
      </c>
      <c r="D27" s="13"/>
      <c r="E27" s="13">
        <f t="shared" ref="E27" si="2">C27-D27</f>
        <v>4300</v>
      </c>
      <c r="F27" s="8"/>
      <c r="G27" s="8"/>
      <c r="H27" s="8"/>
      <c r="I27" s="8"/>
      <c r="J27" s="8"/>
      <c r="K27" s="8"/>
      <c r="L27" s="8"/>
      <c r="M27" s="2"/>
    </row>
    <row r="28" spans="1:13" ht="25.2" customHeight="1" x14ac:dyDescent="0.25">
      <c r="A28" s="45" t="s">
        <v>39</v>
      </c>
      <c r="B28" s="38"/>
      <c r="C28" s="13">
        <v>5000</v>
      </c>
      <c r="D28" s="13">
        <v>0</v>
      </c>
      <c r="E28" s="13">
        <f t="shared" ref="E28" si="3">C28-D28</f>
        <v>5000</v>
      </c>
      <c r="F28" s="8"/>
      <c r="G28" s="8"/>
      <c r="H28" s="8"/>
      <c r="I28" s="8"/>
      <c r="J28" s="8"/>
      <c r="K28" s="8"/>
      <c r="L28" s="8"/>
      <c r="M28" s="2"/>
    </row>
    <row r="29" spans="1:13" x14ac:dyDescent="0.25">
      <c r="A29" s="37" t="s">
        <v>12</v>
      </c>
      <c r="B29" s="38"/>
      <c r="C29" s="13"/>
      <c r="D29" s="13"/>
      <c r="E29" s="13"/>
      <c r="F29" s="8"/>
      <c r="G29" s="8"/>
      <c r="H29" s="8"/>
      <c r="I29" s="8"/>
      <c r="J29" s="8"/>
      <c r="K29" s="8"/>
      <c r="L29" s="8"/>
      <c r="M29" s="2"/>
    </row>
    <row r="30" spans="1:13" ht="13.95" customHeight="1" x14ac:dyDescent="0.25">
      <c r="A30" s="37"/>
      <c r="B30" s="38"/>
      <c r="C30" s="13">
        <v>0</v>
      </c>
      <c r="D30" s="13">
        <v>0</v>
      </c>
      <c r="E30" s="13">
        <f t="shared" ref="E30" si="4">C30-D30</f>
        <v>0</v>
      </c>
      <c r="F30" s="8"/>
      <c r="G30" s="8"/>
      <c r="H30" s="8"/>
      <c r="I30" s="8"/>
      <c r="J30" s="8"/>
      <c r="K30" s="8"/>
      <c r="L30" s="8"/>
      <c r="M30" s="2"/>
    </row>
    <row r="31" spans="1:13" x14ac:dyDescent="0.25">
      <c r="A31" s="37" t="s">
        <v>13</v>
      </c>
      <c r="B31" s="38"/>
      <c r="C31" s="13"/>
      <c r="D31" s="13"/>
      <c r="E31" s="13"/>
    </row>
    <row r="32" spans="1:13" ht="13.95" customHeight="1" x14ac:dyDescent="0.25">
      <c r="A32" s="43"/>
      <c r="B32" s="44"/>
      <c r="C32" s="13">
        <v>0</v>
      </c>
      <c r="D32" s="13">
        <v>0</v>
      </c>
      <c r="E32" s="13">
        <f t="shared" ref="E32" si="5">C32-D32</f>
        <v>0</v>
      </c>
    </row>
    <row r="33" spans="1:13" x14ac:dyDescent="0.25">
      <c r="A33" s="37" t="s">
        <v>14</v>
      </c>
      <c r="B33" s="38"/>
      <c r="C33" s="13"/>
      <c r="D33" s="13"/>
      <c r="E33" s="13"/>
    </row>
    <row r="34" spans="1:13" ht="13.95" customHeight="1" x14ac:dyDescent="0.25">
      <c r="A34" s="43"/>
      <c r="B34" s="44"/>
      <c r="C34" s="13">
        <v>0</v>
      </c>
      <c r="D34" s="13">
        <v>0</v>
      </c>
      <c r="E34" s="13">
        <f t="shared" ref="E34" si="6">C34-D34</f>
        <v>0</v>
      </c>
    </row>
    <row r="35" spans="1:13" x14ac:dyDescent="0.25">
      <c r="A35" s="37" t="s">
        <v>15</v>
      </c>
      <c r="B35" s="38"/>
      <c r="C35" s="13"/>
      <c r="D35" s="13"/>
      <c r="E35" s="13"/>
    </row>
    <row r="36" spans="1:13" ht="13.95" customHeight="1" x14ac:dyDescent="0.25">
      <c r="A36" s="43"/>
      <c r="B36" s="44"/>
      <c r="C36" s="13">
        <v>0</v>
      </c>
      <c r="D36" s="13">
        <v>0</v>
      </c>
      <c r="E36" s="13">
        <f t="shared" ref="E36" si="7">C36-D36</f>
        <v>0</v>
      </c>
    </row>
    <row r="37" spans="1:13" x14ac:dyDescent="0.25">
      <c r="A37" s="37" t="s">
        <v>16</v>
      </c>
      <c r="B37" s="38"/>
      <c r="C37" s="13"/>
      <c r="D37" s="13"/>
      <c r="E37" s="13"/>
    </row>
    <row r="38" spans="1:13" ht="13.95" customHeight="1" x14ac:dyDescent="0.25">
      <c r="A38" s="43"/>
      <c r="B38" s="44"/>
      <c r="C38" s="13">
        <v>0</v>
      </c>
      <c r="D38" s="13">
        <v>0</v>
      </c>
      <c r="E38" s="13">
        <f t="shared" ref="E38" si="8">C38-D38</f>
        <v>0</v>
      </c>
    </row>
    <row r="39" spans="1:13" x14ac:dyDescent="0.25">
      <c r="A39" s="37" t="s">
        <v>7</v>
      </c>
      <c r="B39" s="38"/>
      <c r="C39" s="13"/>
      <c r="D39" s="13"/>
      <c r="E39" s="13"/>
      <c r="F39" s="7"/>
      <c r="G39" s="7"/>
      <c r="H39" s="7"/>
      <c r="I39" s="7"/>
      <c r="J39" s="7"/>
      <c r="K39" s="7"/>
      <c r="L39" s="7"/>
      <c r="M39" s="7"/>
    </row>
    <row r="40" spans="1:13" ht="49.2" customHeight="1" x14ac:dyDescent="0.25">
      <c r="A40" s="45" t="s">
        <v>40</v>
      </c>
      <c r="B40" s="38"/>
      <c r="C40" s="14">
        <v>6856</v>
      </c>
      <c r="D40" s="13">
        <v>0</v>
      </c>
      <c r="E40" s="13">
        <f t="shared" ref="E40" si="9">C40-D40</f>
        <v>6856</v>
      </c>
    </row>
    <row r="41" spans="1:13" x14ac:dyDescent="0.25">
      <c r="A41" s="37" t="s">
        <v>17</v>
      </c>
      <c r="B41" s="38"/>
      <c r="C41" s="14"/>
      <c r="D41" s="13"/>
      <c r="E41" s="13"/>
    </row>
    <row r="42" spans="1:13" s="2" customFormat="1" ht="13.95" customHeight="1" thickBot="1" x14ac:dyDescent="0.3">
      <c r="A42" s="39"/>
      <c r="B42" s="40"/>
      <c r="C42" s="15">
        <v>0</v>
      </c>
      <c r="D42" s="15">
        <v>0</v>
      </c>
      <c r="E42" s="15">
        <f t="shared" ref="E42" si="10">C42-D42</f>
        <v>0</v>
      </c>
    </row>
    <row r="43" spans="1:13" s="2" customFormat="1" ht="15" thickTop="1" x14ac:dyDescent="0.25">
      <c r="A43" s="41" t="s">
        <v>0</v>
      </c>
      <c r="B43" s="42"/>
      <c r="C43" s="16">
        <f>SUM(C13:C42)</f>
        <v>344628</v>
      </c>
      <c r="D43" s="16">
        <f>SUM(D13:D42)</f>
        <v>0</v>
      </c>
      <c r="E43" s="16">
        <f>SUM(E13:E42)</f>
        <v>344628</v>
      </c>
    </row>
    <row r="44" spans="1:13" s="2" customFormat="1" x14ac:dyDescent="0.25">
      <c r="B44" s="20"/>
      <c r="C44" s="20"/>
      <c r="D44" s="20"/>
      <c r="E44" s="20"/>
    </row>
    <row r="45" spans="1:13" s="2" customFormat="1" ht="28.8" x14ac:dyDescent="0.25">
      <c r="A45" s="27" t="s">
        <v>25</v>
      </c>
      <c r="B45" s="28" t="s">
        <v>18</v>
      </c>
      <c r="C45" s="28" t="s">
        <v>20</v>
      </c>
      <c r="D45" s="28" t="s">
        <v>21</v>
      </c>
      <c r="E45" s="28" t="s">
        <v>22</v>
      </c>
    </row>
    <row r="46" spans="1:13" s="2" customFormat="1" x14ac:dyDescent="0.3">
      <c r="A46" s="19" t="s">
        <v>41</v>
      </c>
      <c r="B46" s="17" t="s">
        <v>30</v>
      </c>
      <c r="C46" s="18">
        <v>4000</v>
      </c>
      <c r="D46" s="18">
        <v>0</v>
      </c>
      <c r="E46" s="18">
        <f>C46-D46</f>
        <v>4000</v>
      </c>
    </row>
    <row r="47" spans="1:13" s="2" customFormat="1" ht="15" customHeight="1" x14ac:dyDescent="0.3">
      <c r="A47" s="19" t="s">
        <v>23</v>
      </c>
      <c r="B47" s="17"/>
      <c r="C47" s="18">
        <v>0</v>
      </c>
      <c r="D47" s="18">
        <v>0</v>
      </c>
      <c r="E47" s="18">
        <f t="shared" ref="E47:E48" si="11">C47-D47</f>
        <v>0</v>
      </c>
    </row>
    <row r="48" spans="1:13" s="2" customFormat="1" ht="74.400000000000006" x14ac:dyDescent="0.25">
      <c r="A48" s="19" t="s">
        <v>48</v>
      </c>
      <c r="B48" s="36" t="s">
        <v>30</v>
      </c>
      <c r="C48" s="18">
        <v>57585</v>
      </c>
      <c r="D48" s="18">
        <v>0</v>
      </c>
      <c r="E48" s="18">
        <f t="shared" si="11"/>
        <v>57585</v>
      </c>
    </row>
    <row r="49" spans="1:5" s="2" customFormat="1" ht="43.2" x14ac:dyDescent="0.25">
      <c r="A49" s="29" t="s">
        <v>26</v>
      </c>
      <c r="B49" s="28" t="s">
        <v>19</v>
      </c>
      <c r="C49" s="28" t="s">
        <v>10</v>
      </c>
      <c r="D49" s="28" t="s">
        <v>21</v>
      </c>
      <c r="E49" s="28" t="s">
        <v>22</v>
      </c>
    </row>
    <row r="50" spans="1:5" s="2" customFormat="1" ht="14.4" customHeight="1" x14ac:dyDescent="0.3">
      <c r="A50" s="19"/>
      <c r="B50" s="17">
        <v>0</v>
      </c>
      <c r="C50" s="18">
        <v>0</v>
      </c>
      <c r="D50" s="18">
        <v>0</v>
      </c>
      <c r="E50" s="18">
        <f t="shared" ref="E50" si="12">C50-D50</f>
        <v>0</v>
      </c>
    </row>
    <row r="51" spans="1:5" s="2" customFormat="1" x14ac:dyDescent="0.25"/>
    <row r="52" spans="1:5" s="2" customFormat="1" x14ac:dyDescent="0.25"/>
    <row r="53" spans="1:5" s="2" customFormat="1" x14ac:dyDescent="0.25"/>
    <row r="54" spans="1:5" s="2" customFormat="1" x14ac:dyDescent="0.25"/>
    <row r="55" spans="1:5" s="2" customFormat="1" x14ac:dyDescent="0.25"/>
    <row r="56" spans="1:5" s="2" customFormat="1" x14ac:dyDescent="0.25"/>
    <row r="57" spans="1:5" s="2" customFormat="1" x14ac:dyDescent="0.25"/>
    <row r="58" spans="1:5" s="2" customFormat="1" x14ac:dyDescent="0.25"/>
    <row r="59" spans="1:5" s="2" customFormat="1" x14ac:dyDescent="0.25"/>
    <row r="60" spans="1:5" s="2" customFormat="1" x14ac:dyDescent="0.25"/>
    <row r="61" spans="1:5" s="2" customFormat="1" x14ac:dyDescent="0.25"/>
    <row r="62" spans="1:5" s="2" customFormat="1" x14ac:dyDescent="0.25"/>
    <row r="63" spans="1:5" s="2" customFormat="1" x14ac:dyDescent="0.25"/>
    <row r="64" spans="1:5"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sheetData>
  <mergeCells count="32">
    <mergeCell ref="A12:B12"/>
    <mergeCell ref="A13:B13"/>
    <mergeCell ref="A22:B22"/>
    <mergeCell ref="A29:B29"/>
    <mergeCell ref="A30:B30"/>
    <mergeCell ref="A14:B14"/>
    <mergeCell ref="A15:B15"/>
    <mergeCell ref="A16:B16"/>
    <mergeCell ref="A17:B17"/>
    <mergeCell ref="A18:B18"/>
    <mergeCell ref="A19:B19"/>
    <mergeCell ref="A20:B20"/>
    <mergeCell ref="A21:B21"/>
    <mergeCell ref="A24:B24"/>
    <mergeCell ref="A27:B27"/>
    <mergeCell ref="A31:B31"/>
    <mergeCell ref="A23:B23"/>
    <mergeCell ref="A25:B25"/>
    <mergeCell ref="A26:B26"/>
    <mergeCell ref="A28:B28"/>
    <mergeCell ref="A32:B32"/>
    <mergeCell ref="A33:B33"/>
    <mergeCell ref="A34:B34"/>
    <mergeCell ref="A35:B35"/>
    <mergeCell ref="A36:B36"/>
    <mergeCell ref="A41:B41"/>
    <mergeCell ref="A42:B42"/>
    <mergeCell ref="A43:B43"/>
    <mergeCell ref="A37:B37"/>
    <mergeCell ref="A38:B38"/>
    <mergeCell ref="A39:B39"/>
    <mergeCell ref="A40:B40"/>
  </mergeCells>
  <phoneticPr fontId="1" type="noConversion"/>
  <pageMargins left="0.5" right="0.5" top="0.5" bottom="0.5" header="0.25" footer="0"/>
  <pageSetup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Carrie Taylor</cp:lastModifiedBy>
  <cp:lastPrinted>2019-04-12T17:04:04Z</cp:lastPrinted>
  <dcterms:created xsi:type="dcterms:W3CDTF">2001-02-08T10:40:59Z</dcterms:created>
  <dcterms:modified xsi:type="dcterms:W3CDTF">2019-04-12T17:13:30Z</dcterms:modified>
</cp:coreProperties>
</file>