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2400" windowWidth="16200" windowHeight="6885"/>
  </bookViews>
  <sheets>
    <sheet name="Project Budget" sheetId="1" r:id="rId1"/>
  </sheets>
  <definedNames>
    <definedName name="_xlnm.Print_Area" localSheetId="0">'Project Budget'!$A$1:$E$41</definedName>
  </definedNames>
  <calcPr calcId="162913"/>
</workbook>
</file>

<file path=xl/calcChain.xml><?xml version="1.0" encoding="utf-8"?>
<calcChain xmlns="http://schemas.openxmlformats.org/spreadsheetml/2006/main">
  <c r="E15" i="1" l="1"/>
  <c r="E41" i="1" l="1"/>
  <c r="E38" i="1"/>
  <c r="E37" i="1"/>
  <c r="E32" i="1" l="1"/>
  <c r="E36" i="1"/>
  <c r="D33" i="1" l="1"/>
  <c r="C33" i="1"/>
  <c r="E30" i="1"/>
  <c r="E28" i="1"/>
  <c r="E26" i="1"/>
  <c r="E24" i="1"/>
  <c r="E22" i="1"/>
  <c r="E20" i="1"/>
  <c r="E18" i="1"/>
  <c r="E16" i="1"/>
  <c r="E13" i="1"/>
  <c r="E33" i="1" l="1"/>
</calcChain>
</file>

<file path=xl/sharedStrings.xml><?xml version="1.0" encoding="utf-8"?>
<sst xmlns="http://schemas.openxmlformats.org/spreadsheetml/2006/main" count="44" uniqueCount="41">
  <si>
    <t>COLUMN TOTAL</t>
  </si>
  <si>
    <t>BUDGET ITEM</t>
  </si>
  <si>
    <t>Amount Spent</t>
  </si>
  <si>
    <t>ENVIRONMENT AND NATURAL RESOURCES TRUST FUND BUDGET</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</si>
  <si>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</si>
  <si>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</si>
  <si>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</si>
  <si>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</si>
  <si>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</si>
  <si>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</si>
  <si>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</si>
  <si>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</si>
  <si>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</si>
  <si>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</si>
  <si>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</si>
  <si>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</si>
  <si>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</si>
  <si>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</si>
  <si>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</si>
  <si>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</si>
  <si>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</si>
  <si>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</si>
  <si>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</si>
  <si>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</si>
  <si>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</si>
  <si>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Length and Completion Date: </t>
    </r>
    <r>
      <rPr>
        <sz val="11"/>
        <rFont val="Calibri"/>
        <family val="2"/>
        <scheme val="minor"/>
      </rPr>
      <t xml:space="preserve"> 3 years, June 30, 2023</t>
    </r>
  </si>
  <si>
    <r>
      <t xml:space="preserve">Organization: </t>
    </r>
    <r>
      <rPr>
        <sz val="11"/>
        <rFont val="Calibri"/>
        <family val="2"/>
        <scheme val="minor"/>
      </rPr>
      <t>Minnesota Board of Water and Soil Resources</t>
    </r>
  </si>
  <si>
    <t>Pending</t>
  </si>
  <si>
    <t>Secured</t>
  </si>
  <si>
    <t>State:</t>
  </si>
  <si>
    <r>
      <t xml:space="preserve">Project Title: </t>
    </r>
    <r>
      <rPr>
        <sz val="11"/>
        <rFont val="Calibri"/>
        <family val="2"/>
        <scheme val="minor"/>
      </rPr>
      <t xml:space="preserve"> Pollinator &amp; Beneficial Insect Strategic Habitat Program</t>
    </r>
  </si>
  <si>
    <r>
      <t xml:space="preserve">Project Budget: </t>
    </r>
    <r>
      <rPr>
        <sz val="11"/>
        <rFont val="Calibri"/>
        <family val="2"/>
        <scheme val="minor"/>
      </rPr>
      <t>$780,500</t>
    </r>
  </si>
  <si>
    <r>
      <t xml:space="preserve">Professional/Technical/Service Contracts: </t>
    </r>
    <r>
      <rPr>
        <sz val="11"/>
        <rFont val="Calibri"/>
        <family val="2"/>
        <scheme val="minor"/>
      </rPr>
      <t xml:space="preserve">Xerces Society assistance developing program ranking criteria, co-presenting at four regional pollinator workshops, and development of two pollinator-beneficial insect conservation plan templates, one for new habitat installations, and one for enhancement/management of existing habitat. </t>
    </r>
  </si>
  <si>
    <r>
      <rPr>
        <sz val="11"/>
        <rFont val="Calibri"/>
        <family val="2"/>
        <scheme val="minor"/>
      </rPr>
      <t>Project funding will go to SWCDs through a competitive RFP process to work on an estimated 1000 acres over approximately 100 projects including existing RIM easements, CRP, city and county parks and other high value protected landscapes such as shoreline plant communities.</t>
    </r>
    <r>
      <rPr>
        <b/>
        <sz val="11"/>
        <rFont val="Calibri"/>
        <family val="2"/>
        <scheme val="minor"/>
      </rPr>
      <t xml:space="preserve">
Work includes up to 20% for SWCD technical assistance (including plan development) as well as all items for establishment:  site preparation (e.g. tillage, packing), herbicide, seed, seeding and clipping. Cost will vary depending on the site, so these estimates are based upon experience &amp; best available information.
</t>
    </r>
  </si>
  <si>
    <r>
      <t xml:space="preserve">Non-State:  </t>
    </r>
    <r>
      <rPr>
        <sz val="11"/>
        <rFont val="Calibri"/>
        <family val="2"/>
        <scheme val="minor"/>
      </rPr>
      <t xml:space="preserve">Minimum 25% cost-share requirement for public projects and 10% for private landowners </t>
    </r>
  </si>
  <si>
    <t xml:space="preserve">No related applications </t>
  </si>
  <si>
    <r>
      <t xml:space="preserve">Today's Date:  </t>
    </r>
    <r>
      <rPr>
        <sz val="11"/>
        <rFont val="Calibri"/>
        <family val="2"/>
        <scheme val="minor"/>
      </rPr>
      <t>April 11, 2019</t>
    </r>
  </si>
  <si>
    <r>
      <t xml:space="preserve">Project Manager:  </t>
    </r>
    <r>
      <rPr>
        <sz val="11"/>
        <rFont val="Calibri"/>
        <family val="2"/>
        <scheme val="minor"/>
      </rPr>
      <t>Dan Shaw, Senior Ecologist</t>
    </r>
  </si>
  <si>
    <r>
      <rPr>
        <sz val="11"/>
        <rFont val="Calibri"/>
        <family val="2"/>
        <scheme val="minor"/>
      </rPr>
      <t>ENRTF signage for each project including a sign and post</t>
    </r>
    <r>
      <rPr>
        <b/>
        <sz val="11"/>
        <rFont val="Calibri"/>
        <family val="2"/>
        <scheme val="minor"/>
      </rPr>
      <t>.</t>
    </r>
  </si>
  <si>
    <r>
      <t xml:space="preserve">In kind:  </t>
    </r>
    <r>
      <rPr>
        <sz val="11"/>
        <rFont val="Calibri"/>
        <family val="2"/>
        <scheme val="minor"/>
      </rPr>
      <t>Xerces Society Outreach ($1,000), Minnesota BWSR Senior Ecologist (8% FTE) of time over three years ($32,400)</t>
    </r>
  </si>
  <si>
    <r>
      <t xml:space="preserve">Personnel (Wages and Benefits) </t>
    </r>
    <r>
      <rPr>
        <sz val="11"/>
        <rFont val="Calibri"/>
        <family val="2"/>
        <scheme val="minor"/>
      </rPr>
      <t xml:space="preserve">BWSR Grant Coordinator, $12,000 (78% Salary 22%Benefits) 14%FTE for three years. This funding is direct and necessary for grant administration and supplements the work that BWSR is currently conducting.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</si>
</sst>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9">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3" fillId="0" borderId="3" xfId="0" applyFont="1" applyBorder="1" applyAlignment="1">
      <alignment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5"/>
  <sheetViews>
    <sheetView tabSelected="1" view="pageBreakPreview" topLeftCell="A10" zoomScaleNormal="100" zoomScaleSheetLayoutView="100" zoomScalePageLayoutView="70" workbookViewId="0">
      <selection activeCell="A11" sqref="A11"/>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24</v>
      </c>
      <c r="B1" s="2"/>
      <c r="C1" s="2"/>
    </row>
    <row r="2" spans="1:19" s="5" customFormat="1" x14ac:dyDescent="0.2">
      <c r="A2" s="6" t="s">
        <v>6</v>
      </c>
      <c r="B2" s="4"/>
      <c r="C2" s="4"/>
      <c r="D2" s="3"/>
      <c r="E2" s="3"/>
      <c r="F2" s="3"/>
      <c r="G2" s="3"/>
      <c r="H2" s="3"/>
      <c r="I2" s="3"/>
      <c r="J2" s="3"/>
      <c r="K2" s="3"/>
      <c r="L2" s="3"/>
      <c r="M2" s="3"/>
      <c r="N2" s="3"/>
      <c r="O2" s="3"/>
      <c r="P2" s="3"/>
      <c r="Q2" s="3"/>
      <c r="R2" s="3"/>
      <c r="S2" s="3"/>
    </row>
    <row r="3" spans="1:19" s="5" customFormat="1" ht="16.5" customHeight="1" x14ac:dyDescent="0.2">
      <c r="A3" s="8" t="s">
        <v>21</v>
      </c>
      <c r="B3" s="4"/>
      <c r="C3" s="4"/>
      <c r="D3" s="3"/>
      <c r="E3" s="3"/>
      <c r="F3" s="3"/>
      <c r="G3" s="3"/>
      <c r="H3" s="3"/>
      <c r="I3" s="3"/>
      <c r="J3" s="3"/>
      <c r="K3" s="3"/>
      <c r="L3" s="3"/>
      <c r="M3" s="3"/>
      <c r="N3" s="3"/>
      <c r="O3" s="3"/>
      <c r="P3" s="3"/>
      <c r="Q3" s="3"/>
      <c r="R3" s="3"/>
      <c r="S3" s="3"/>
    </row>
    <row r="4" spans="1:19" s="7" customFormat="1" ht="16.149999999999999" customHeight="1" x14ac:dyDescent="0.2">
      <c r="A4" s="5" t="s">
        <v>7</v>
      </c>
      <c r="B4" s="8"/>
      <c r="C4" s="8"/>
      <c r="D4" s="1"/>
      <c r="E4" s="1"/>
      <c r="F4" s="1"/>
      <c r="G4" s="1"/>
      <c r="H4" s="1"/>
      <c r="I4" s="1"/>
      <c r="J4" s="1"/>
      <c r="K4" s="1"/>
      <c r="L4" s="1"/>
      <c r="M4" s="1"/>
      <c r="N4" s="1"/>
      <c r="O4" s="1"/>
      <c r="P4" s="1"/>
      <c r="Q4" s="1"/>
      <c r="R4" s="1"/>
      <c r="S4" s="1"/>
    </row>
    <row r="5" spans="1:19" s="5" customFormat="1" ht="16.149999999999999" customHeight="1" x14ac:dyDescent="0.2">
      <c r="A5" s="5" t="s">
        <v>37</v>
      </c>
      <c r="B5" s="6"/>
      <c r="C5" s="6"/>
    </row>
    <row r="6" spans="1:19" s="5" customFormat="1" ht="16.149999999999999" customHeight="1" x14ac:dyDescent="0.2">
      <c r="A6" s="5" t="s">
        <v>30</v>
      </c>
      <c r="B6" s="6"/>
      <c r="C6" s="6"/>
    </row>
    <row r="7" spans="1:19" s="5" customFormat="1" ht="16.149999999999999" customHeight="1" x14ac:dyDescent="0.2">
      <c r="A7" s="5" t="s">
        <v>26</v>
      </c>
      <c r="B7" s="6"/>
      <c r="C7" s="6"/>
    </row>
    <row r="8" spans="1:19" s="5" customFormat="1" ht="16.149999999999999" customHeight="1" x14ac:dyDescent="0.2">
      <c r="A8" s="9" t="s">
        <v>31</v>
      </c>
      <c r="B8" s="6"/>
      <c r="C8" s="6"/>
    </row>
    <row r="9" spans="1:19" s="3" customFormat="1" ht="16.149999999999999" customHeight="1" x14ac:dyDescent="0.2">
      <c r="A9" s="5" t="s">
        <v>25</v>
      </c>
      <c r="B9" s="6"/>
      <c r="C9" s="6"/>
      <c r="D9" s="5"/>
      <c r="E9" s="5"/>
      <c r="F9" s="5"/>
      <c r="G9" s="5"/>
      <c r="H9" s="5"/>
      <c r="I9" s="5"/>
      <c r="J9" s="5"/>
      <c r="K9" s="5"/>
    </row>
    <row r="10" spans="1:19" s="5" customFormat="1" ht="16.149999999999999" customHeight="1" x14ac:dyDescent="0.2">
      <c r="A10" s="12" t="s">
        <v>36</v>
      </c>
      <c r="B10" s="6"/>
      <c r="C10" s="6"/>
      <c r="D10" s="23"/>
      <c r="E10" s="23"/>
    </row>
    <row r="11" spans="1:19" ht="33.6" customHeight="1" thickBot="1" x14ac:dyDescent="0.3">
      <c r="A11" s="27" t="s">
        <v>3</v>
      </c>
      <c r="B11" s="28"/>
      <c r="C11" s="26" t="s">
        <v>8</v>
      </c>
      <c r="D11" s="25" t="s">
        <v>2</v>
      </c>
      <c r="E11" s="26" t="s">
        <v>9</v>
      </c>
      <c r="F11" s="7"/>
      <c r="G11" s="7"/>
      <c r="H11" s="7"/>
      <c r="I11" s="7"/>
      <c r="J11" s="7"/>
      <c r="K11" s="7"/>
      <c r="L11" s="7"/>
    </row>
    <row r="12" spans="1:19" ht="15.75" thickTop="1" x14ac:dyDescent="0.2">
      <c r="A12" s="46" t="s">
        <v>1</v>
      </c>
      <c r="B12" s="47"/>
      <c r="C12" s="22"/>
      <c r="D12" s="34"/>
      <c r="E12" s="35"/>
      <c r="F12" s="7"/>
      <c r="G12" s="7"/>
      <c r="H12" s="7"/>
      <c r="I12" s="7"/>
      <c r="J12" s="7"/>
      <c r="K12" s="7"/>
      <c r="L12" s="7"/>
    </row>
    <row r="13" spans="1:19" ht="44.25" customHeight="1" x14ac:dyDescent="0.2">
      <c r="A13" s="37" t="s">
        <v>40</v>
      </c>
      <c r="B13" s="38"/>
      <c r="C13" s="14">
        <v>36000</v>
      </c>
      <c r="D13" s="32">
        <v>0</v>
      </c>
      <c r="E13" s="32">
        <f>C13-D13</f>
        <v>36000</v>
      </c>
      <c r="F13" s="8"/>
      <c r="G13" s="8"/>
      <c r="H13" s="8"/>
      <c r="I13" s="8"/>
      <c r="J13" s="8"/>
      <c r="K13" s="8"/>
      <c r="L13" s="8"/>
      <c r="M13" s="2"/>
    </row>
    <row r="14" spans="1:19" x14ac:dyDescent="0.2">
      <c r="A14" s="48"/>
      <c r="B14" s="45"/>
      <c r="C14" s="33"/>
      <c r="D14" s="33"/>
      <c r="E14" s="33"/>
      <c r="F14" s="8"/>
      <c r="G14" s="8"/>
      <c r="H14" s="8"/>
      <c r="I14" s="8"/>
      <c r="J14" s="8"/>
      <c r="K14" s="8"/>
      <c r="L14" s="8"/>
      <c r="M14" s="2"/>
    </row>
    <row r="15" spans="1:19" ht="63.75" customHeight="1" x14ac:dyDescent="0.2">
      <c r="A15" s="37" t="s">
        <v>32</v>
      </c>
      <c r="B15" s="38"/>
      <c r="C15" s="14">
        <v>23000</v>
      </c>
      <c r="D15" s="14"/>
      <c r="E15" s="14">
        <f t="shared" ref="E15:E16" si="0">C15-D15</f>
        <v>23000</v>
      </c>
      <c r="F15" s="8"/>
      <c r="G15" s="8"/>
      <c r="H15" s="8"/>
      <c r="I15" s="8"/>
      <c r="J15" s="8"/>
      <c r="K15" s="8"/>
      <c r="L15" s="8"/>
      <c r="M15" s="2"/>
    </row>
    <row r="16" spans="1:19" ht="52.5" customHeight="1" x14ac:dyDescent="0.2">
      <c r="A16" s="37" t="s">
        <v>33</v>
      </c>
      <c r="B16" s="45"/>
      <c r="C16" s="14">
        <v>720000</v>
      </c>
      <c r="D16" s="14">
        <v>0</v>
      </c>
      <c r="E16" s="14">
        <f t="shared" si="0"/>
        <v>720000</v>
      </c>
      <c r="F16" s="8"/>
      <c r="G16" s="8"/>
      <c r="H16" s="8"/>
      <c r="I16" s="8"/>
      <c r="J16" s="8"/>
      <c r="K16" s="8"/>
      <c r="L16" s="8"/>
      <c r="M16" s="2"/>
    </row>
    <row r="17" spans="1:13" x14ac:dyDescent="0.2">
      <c r="A17" s="37" t="s">
        <v>4</v>
      </c>
      <c r="B17" s="38"/>
      <c r="C17" s="14"/>
      <c r="D17" s="14"/>
      <c r="E17" s="14"/>
      <c r="F17" s="8"/>
      <c r="G17" s="8"/>
      <c r="H17" s="8"/>
      <c r="I17" s="8"/>
      <c r="J17" s="8"/>
      <c r="K17" s="8"/>
      <c r="L17" s="8"/>
      <c r="M17" s="2"/>
    </row>
    <row r="18" spans="1:13" x14ac:dyDescent="0.2">
      <c r="A18" s="37" t="s">
        <v>38</v>
      </c>
      <c r="B18" s="38"/>
      <c r="C18" s="14">
        <v>1500</v>
      </c>
      <c r="D18" s="14">
        <v>0</v>
      </c>
      <c r="E18" s="14">
        <f t="shared" ref="E18" si="1">C18-D18</f>
        <v>1500</v>
      </c>
      <c r="F18" s="8"/>
      <c r="G18" s="8"/>
      <c r="H18" s="8"/>
      <c r="I18" s="8"/>
      <c r="J18" s="8"/>
      <c r="K18" s="8"/>
      <c r="L18" s="8"/>
      <c r="M18" s="2"/>
    </row>
    <row r="19" spans="1:13" x14ac:dyDescent="0.2">
      <c r="A19" s="37" t="s">
        <v>10</v>
      </c>
      <c r="B19" s="38"/>
      <c r="C19" s="14"/>
      <c r="D19" s="14"/>
      <c r="E19" s="14"/>
      <c r="F19" s="8"/>
      <c r="G19" s="8"/>
      <c r="H19" s="8"/>
      <c r="I19" s="8"/>
      <c r="J19" s="8"/>
      <c r="K19" s="8"/>
      <c r="L19" s="8"/>
      <c r="M19" s="2"/>
    </row>
    <row r="20" spans="1:13" x14ac:dyDescent="0.2">
      <c r="A20" s="37"/>
      <c r="B20" s="38"/>
      <c r="C20" s="14">
        <v>0</v>
      </c>
      <c r="D20" s="14">
        <v>0</v>
      </c>
      <c r="E20" s="14">
        <f t="shared" ref="E20" si="2">C20-D20</f>
        <v>0</v>
      </c>
      <c r="F20" s="8"/>
      <c r="G20" s="8"/>
      <c r="H20" s="8"/>
      <c r="I20" s="8"/>
      <c r="J20" s="8"/>
      <c r="K20" s="8"/>
      <c r="L20" s="8"/>
      <c r="M20" s="2"/>
    </row>
    <row r="21" spans="1:13" x14ac:dyDescent="0.2">
      <c r="A21" s="37" t="s">
        <v>11</v>
      </c>
      <c r="B21" s="38"/>
      <c r="C21" s="14"/>
      <c r="D21" s="14"/>
      <c r="E21" s="14"/>
    </row>
    <row r="22" spans="1:13" ht="14.25" customHeight="1" x14ac:dyDescent="0.2">
      <c r="A22" s="43"/>
      <c r="B22" s="44"/>
      <c r="C22" s="14">
        <v>0</v>
      </c>
      <c r="D22" s="14">
        <v>0</v>
      </c>
      <c r="E22" s="14">
        <f t="shared" ref="E22" si="3">C22-D22</f>
        <v>0</v>
      </c>
    </row>
    <row r="23" spans="1:13" x14ac:dyDescent="0.2">
      <c r="A23" s="37" t="s">
        <v>12</v>
      </c>
      <c r="B23" s="38"/>
      <c r="C23" s="14"/>
      <c r="D23" s="14"/>
      <c r="E23" s="14"/>
    </row>
    <row r="24" spans="1:13" x14ac:dyDescent="0.2">
      <c r="A24" s="43"/>
      <c r="B24" s="44"/>
      <c r="C24" s="14">
        <v>0</v>
      </c>
      <c r="D24" s="14">
        <v>0</v>
      </c>
      <c r="E24" s="14">
        <f t="shared" ref="E24" si="4">C24-D24</f>
        <v>0</v>
      </c>
    </row>
    <row r="25" spans="1:13" x14ac:dyDescent="0.2">
      <c r="A25" s="37" t="s">
        <v>13</v>
      </c>
      <c r="B25" s="38"/>
      <c r="C25" s="14"/>
      <c r="D25" s="14"/>
      <c r="E25" s="14"/>
    </row>
    <row r="26" spans="1:13" x14ac:dyDescent="0.2">
      <c r="A26" s="43"/>
      <c r="B26" s="44"/>
      <c r="C26" s="14">
        <v>0</v>
      </c>
      <c r="D26" s="14">
        <v>0</v>
      </c>
      <c r="E26" s="14">
        <f t="shared" ref="E26" si="5">C26-D26</f>
        <v>0</v>
      </c>
    </row>
    <row r="27" spans="1:13" x14ac:dyDescent="0.2">
      <c r="A27" s="37" t="s">
        <v>14</v>
      </c>
      <c r="B27" s="38"/>
      <c r="C27" s="14"/>
      <c r="D27" s="14"/>
      <c r="E27" s="14"/>
    </row>
    <row r="28" spans="1:13" x14ac:dyDescent="0.2">
      <c r="A28" s="43"/>
      <c r="B28" s="44"/>
      <c r="C28" s="14">
        <v>0</v>
      </c>
      <c r="D28" s="14">
        <v>0</v>
      </c>
      <c r="E28" s="14">
        <f t="shared" ref="E28" si="6">C28-D28</f>
        <v>0</v>
      </c>
    </row>
    <row r="29" spans="1:13" x14ac:dyDescent="0.2">
      <c r="A29" s="37" t="s">
        <v>5</v>
      </c>
      <c r="B29" s="38"/>
      <c r="C29" s="14"/>
      <c r="D29" s="14"/>
      <c r="E29" s="14"/>
      <c r="F29" s="7"/>
      <c r="G29" s="7"/>
      <c r="H29" s="7"/>
      <c r="I29" s="7"/>
      <c r="J29" s="7"/>
      <c r="K29" s="7"/>
      <c r="L29" s="7"/>
      <c r="M29" s="7"/>
    </row>
    <row r="30" spans="1:13" x14ac:dyDescent="0.2">
      <c r="A30" s="37"/>
      <c r="B30" s="38"/>
      <c r="C30" s="15">
        <v>0</v>
      </c>
      <c r="D30" s="14">
        <v>0</v>
      </c>
      <c r="E30" s="14">
        <f t="shared" ref="E30" si="7">C30-D30</f>
        <v>0</v>
      </c>
    </row>
    <row r="31" spans="1:13" x14ac:dyDescent="0.2">
      <c r="A31" s="37" t="s">
        <v>15</v>
      </c>
      <c r="B31" s="38"/>
      <c r="C31" s="15"/>
      <c r="D31" s="14"/>
      <c r="E31" s="14"/>
    </row>
    <row r="32" spans="1:13" s="2" customFormat="1" ht="15.75" thickBot="1" x14ac:dyDescent="0.25">
      <c r="A32" s="39"/>
      <c r="B32" s="40"/>
      <c r="C32" s="16">
        <v>0</v>
      </c>
      <c r="D32" s="16">
        <v>0</v>
      </c>
      <c r="E32" s="16">
        <f t="shared" ref="E32" si="8">C32-D32</f>
        <v>0</v>
      </c>
    </row>
    <row r="33" spans="1:5" s="2" customFormat="1" ht="15.75" thickTop="1" x14ac:dyDescent="0.2">
      <c r="A33" s="41" t="s">
        <v>0</v>
      </c>
      <c r="B33" s="42"/>
      <c r="C33" s="17">
        <f>SUM(C13:C32)</f>
        <v>780500</v>
      </c>
      <c r="D33" s="17">
        <f>SUM(D13:D32)</f>
        <v>0</v>
      </c>
      <c r="E33" s="17">
        <f>SUM(E13:E32)</f>
        <v>780500</v>
      </c>
    </row>
    <row r="34" spans="1:5" s="2" customFormat="1" x14ac:dyDescent="0.2">
      <c r="B34" s="21"/>
      <c r="C34" s="21"/>
      <c r="D34" s="21"/>
      <c r="E34" s="21"/>
    </row>
    <row r="35" spans="1:5" s="2" customFormat="1" ht="30" x14ac:dyDescent="0.2">
      <c r="A35" s="29" t="s">
        <v>22</v>
      </c>
      <c r="B35" s="30" t="s">
        <v>16</v>
      </c>
      <c r="C35" s="30" t="s">
        <v>18</v>
      </c>
      <c r="D35" s="30" t="s">
        <v>19</v>
      </c>
      <c r="E35" s="30" t="s">
        <v>20</v>
      </c>
    </row>
    <row r="36" spans="1:5" s="2" customFormat="1" ht="30" x14ac:dyDescent="0.25">
      <c r="A36" s="20" t="s">
        <v>34</v>
      </c>
      <c r="B36" s="18" t="s">
        <v>27</v>
      </c>
      <c r="C36" s="19">
        <v>108000</v>
      </c>
      <c r="D36" s="19">
        <v>0</v>
      </c>
      <c r="E36" s="19">
        <f>C36-D36</f>
        <v>108000</v>
      </c>
    </row>
    <row r="37" spans="1:5" s="2" customFormat="1" ht="15" customHeight="1" x14ac:dyDescent="0.25">
      <c r="A37" s="20" t="s">
        <v>29</v>
      </c>
      <c r="B37" s="18"/>
      <c r="C37" s="19">
        <v>0</v>
      </c>
      <c r="D37" s="19">
        <v>0</v>
      </c>
      <c r="E37" s="19">
        <f t="shared" ref="E37:E38" si="9">C37-D37</f>
        <v>0</v>
      </c>
    </row>
    <row r="38" spans="1:5" s="2" customFormat="1" ht="30" x14ac:dyDescent="0.25">
      <c r="A38" s="20" t="s">
        <v>39</v>
      </c>
      <c r="B38" s="18" t="s">
        <v>28</v>
      </c>
      <c r="C38" s="19">
        <v>33400</v>
      </c>
      <c r="D38" s="19">
        <v>0</v>
      </c>
      <c r="E38" s="19">
        <f t="shared" si="9"/>
        <v>33400</v>
      </c>
    </row>
    <row r="39" spans="1:5" s="2" customFormat="1" x14ac:dyDescent="0.25">
      <c r="A39" s="13"/>
      <c r="B39" s="24"/>
      <c r="C39" s="24"/>
      <c r="D39" s="24"/>
      <c r="E39" s="24"/>
    </row>
    <row r="40" spans="1:5" s="2" customFormat="1" ht="45" x14ac:dyDescent="0.2">
      <c r="A40" s="31" t="s">
        <v>23</v>
      </c>
      <c r="B40" s="30" t="s">
        <v>17</v>
      </c>
      <c r="C40" s="30" t="s">
        <v>8</v>
      </c>
      <c r="D40" s="30" t="s">
        <v>19</v>
      </c>
      <c r="E40" s="30" t="s">
        <v>20</v>
      </c>
    </row>
    <row r="41" spans="1:5" s="2" customFormat="1" x14ac:dyDescent="0.25">
      <c r="A41" s="36" t="s">
        <v>35</v>
      </c>
      <c r="B41" s="18"/>
      <c r="C41" s="19">
        <v>0</v>
      </c>
      <c r="D41" s="19">
        <v>0</v>
      </c>
      <c r="E41" s="19">
        <f t="shared" ref="E41" si="10">C41-D41</f>
        <v>0</v>
      </c>
    </row>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sheetData>
  <mergeCells count="22">
    <mergeCell ref="A12:B12"/>
    <mergeCell ref="A13:B13"/>
    <mergeCell ref="A14:B14"/>
    <mergeCell ref="A19:B19"/>
    <mergeCell ref="A20:B20"/>
    <mergeCell ref="A21:B21"/>
    <mergeCell ref="A15:B15"/>
    <mergeCell ref="A16:B16"/>
    <mergeCell ref="A17:B17"/>
    <mergeCell ref="A18:B18"/>
    <mergeCell ref="A22:B22"/>
    <mergeCell ref="A23:B23"/>
    <mergeCell ref="A24:B24"/>
    <mergeCell ref="A25:B25"/>
    <mergeCell ref="A26:B26"/>
    <mergeCell ref="A31:B31"/>
    <mergeCell ref="A32:B32"/>
    <mergeCell ref="A33:B33"/>
    <mergeCell ref="A27:B27"/>
    <mergeCell ref="A28:B28"/>
    <mergeCell ref="A29:B29"/>
    <mergeCell ref="A30:B30"/>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2019-04-12T18:12:55Z</cp:lastPrinted>
  <dcterms:created xsi:type="dcterms:W3CDTF">2001-02-08T10:40:59Z</dcterms:created>
  <dcterms:modified xsi:type="dcterms:W3CDTF">2019-05-09T12:18:18Z</dcterms:modified>
</cp:coreProperties>
</file>