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9200" windowHeight="8310"/>
  </bookViews>
  <sheets>
    <sheet name="Project Budget" sheetId="1" r:id="rId1"/>
  </sheets>
  <definedNames>
    <definedName name="_xlnm.Print_Area" localSheetId="0">'Project Budget'!$A$1:$E$40</definedName>
  </definedNames>
  <calcPr calcId="162913"/>
</workbook>
</file>

<file path=xl/calcChain.xml><?xml version="1.0" encoding="utf-8"?>
<calcChain xmlns="http://schemas.openxmlformats.org/spreadsheetml/2006/main">
  <c r="E24" i="1" l="1"/>
  <c r="E39" i="1" l="1"/>
  <c r="E19" i="1" l="1"/>
  <c r="E20" i="1"/>
  <c r="E40" i="1" l="1"/>
  <c r="E21" i="1"/>
  <c r="E37" i="1" l="1"/>
  <c r="E36" i="1"/>
  <c r="E31" i="1" l="1"/>
  <c r="E35" i="1"/>
  <c r="D32" i="1" l="1"/>
  <c r="C32" i="1"/>
  <c r="E29" i="1"/>
  <c r="E27" i="1"/>
  <c r="E23" i="1"/>
  <c r="E13" i="1"/>
  <c r="E32" i="1" l="1"/>
</calcChain>
</file>

<file path=xl/sharedStrings.xml><?xml version="1.0" encoding="utf-8"?>
<sst xmlns="http://schemas.openxmlformats.org/spreadsheetml/2006/main" count="53" uniqueCount="48">
  <si>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</si>
  <si>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</si>
  <si>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</si>
  <si>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</si>
  <si>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</si>
  <si>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</si>
  <si>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</si>
  <si>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</si>
  <si>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</si>
  <si>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</si>
  <si>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</si>
  <si>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</si>
  <si>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</si>
  <si>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</si>
  <si>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</si>
  <si>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</si>
  <si>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</si>
  <si>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</si>
  <si>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</si>
  <si>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</si>
  <si>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</si>
  <si>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</si>
  <si>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</si>
  <si>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</si>
  <si>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Wiley Buck</t>
  </si>
  <si>
    <t>pending</t>
  </si>
  <si>
    <r>
      <t xml:space="preserve">Project Title: </t>
    </r>
    <r>
      <rPr>
        <sz val="11"/>
        <rFont val="Calibri"/>
        <family val="2"/>
        <scheme val="minor"/>
      </rPr>
      <t xml:space="preserve"> Pollinator Central: Habitat improvement with citizen monitoring from Hastings to St. Cloud</t>
    </r>
  </si>
  <si>
    <t>Organization:Great River Greening</t>
  </si>
  <si>
    <t>Today's Date:  15 April 2019</t>
  </si>
  <si>
    <t>Outreach materials, dissemination materials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</si>
  <si>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June 30, 2023</t>
    </r>
  </si>
  <si>
    <t>Restoration and Enhancement sub-contracts following state competitive RFP requirements</t>
  </si>
  <si>
    <t>Seeds, plugs, herbicide, tools for R/E activities conducted by Greening crew, volunteers, landowners</t>
  </si>
  <si>
    <t>Truck and POV mileage; occassional overnight lodging and per diem for field work</t>
  </si>
  <si>
    <r>
      <t xml:space="preserve">Federal: National Fish and Wildlife Foundation </t>
    </r>
    <r>
      <rPr>
        <i/>
        <sz val="11"/>
        <rFont val="Calibri"/>
        <family val="2"/>
        <scheme val="minor"/>
      </rPr>
      <t xml:space="preserve">Monarch Butterfly and Pollinators Conservation Fund 2019. </t>
    </r>
    <r>
      <rPr>
        <sz val="11"/>
        <rFont val="Calibri"/>
        <family val="2"/>
        <scheme val="minor"/>
      </rPr>
      <t>Increase deliverables</t>
    </r>
  </si>
  <si>
    <r>
      <t xml:space="preserve">Non-State: </t>
    </r>
    <r>
      <rPr>
        <sz val="11"/>
        <rFont val="Calibri"/>
        <family val="2"/>
        <scheme val="minor"/>
      </rPr>
      <t>City, County, Township, ISD: Site specific match, typically for labor; Private foundations, typically for labor in a certain geography or conservation goal; Corporations, typically for private volunteer events.</t>
    </r>
  </si>
  <si>
    <r>
      <t xml:space="preserve">In kind: </t>
    </r>
    <r>
      <rPr>
        <sz val="11"/>
        <rFont val="Calibri"/>
        <family val="2"/>
        <scheme val="minor"/>
      </rPr>
      <t>Landowner R/E activities e.g. site prep, seeding, invasive control, hauling</t>
    </r>
  </si>
  <si>
    <r>
      <t xml:space="preserve">ML 2016  </t>
    </r>
    <r>
      <rPr>
        <sz val="11"/>
        <rFont val="Calibri"/>
        <family val="2"/>
        <scheme val="minor"/>
      </rPr>
      <t>Upland, Wetland, and Shoreline Restoration in Greater Metropolitan Area</t>
    </r>
  </si>
  <si>
    <t xml:space="preserve">Volunteer Event food and bvg; rentals (potty, tent, table/chairs,security): 450 vols, $5K. Dissemination at 2 conference $500 each including out of state travel: $1K. </t>
  </si>
  <si>
    <r>
      <t xml:space="preserve">ML 2017  </t>
    </r>
    <r>
      <rPr>
        <sz val="11"/>
        <rFont val="Calibri"/>
        <family val="2"/>
        <scheme val="minor"/>
      </rPr>
      <t>Community Stewardship to Restore Urban Natural Resources–Phase X</t>
    </r>
  </si>
  <si>
    <t>U of M Bee Lab,to identify bumble bee species from photographs at 750-1,000 specimens per 40 hours, including data management and analysis. Time and materials basis. Single-source provider selected due to the unique and expert set of skills required for thse tasks.</t>
  </si>
  <si>
    <t>Xerces Society, to lead nine public bumble bee monitoring events, three citizen and GRG staff training workshops, and provide expert support for monitoring efforts. Single-source provider selected due to the unique and expert set of skills required for these tasks.</t>
  </si>
  <si>
    <t>Sampling materials</t>
  </si>
  <si>
    <t>3 Field Crew Members, $7,300 (68% salary, 32% benefits), 6 % FTE each year for 3 years</t>
  </si>
  <si>
    <t>2 Administration $ 13,000 (62% salary, 38% benefits), 7 % FTE each year for 3 years</t>
  </si>
  <si>
    <t>2 Volunteer Outreach, $16000 (83% salary, 17% benefits), 14% FTE each year for 3 years</t>
  </si>
  <si>
    <t>4 Ecologist, $86,000 (83% salary, 17% benefits), 36% FTE each year for 3 years</t>
  </si>
  <si>
    <t>Project Budget: $981,000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</si>
</sst>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165" fontId="3" fillId="0" borderId="3" xfId="1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4"/>
  <sheetViews>
    <sheetView tabSelected="1" view="pageBreakPreview" zoomScale="75" zoomScaleNormal="100" zoomScaleSheetLayoutView="75" zoomScalePageLayoutView="70" workbookViewId="0">
      <selection activeCell="A8" sqref="A8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24</v>
      </c>
      <c r="B5" s="6"/>
      <c r="C5" s="6"/>
    </row>
    <row r="6" spans="1:19" s="5" customFormat="1" ht="16.149999999999999" customHeight="1" x14ac:dyDescent="0.2">
      <c r="A6" s="5" t="s">
        <v>26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35" t="s">
        <v>47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28</v>
      </c>
      <c r="B10" s="6"/>
      <c r="C10" s="6"/>
      <c r="D10" s="21"/>
      <c r="E10" s="21"/>
    </row>
    <row r="11" spans="1:19" ht="33.6" customHeight="1" thickBot="1" x14ac:dyDescent="0.3">
      <c r="A11" s="24" t="s">
        <v>3</v>
      </c>
      <c r="B11" s="25"/>
      <c r="C11" s="23" t="s">
        <v>10</v>
      </c>
      <c r="D11" s="22" t="s">
        <v>2</v>
      </c>
      <c r="E11" s="23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4" t="s">
        <v>1</v>
      </c>
      <c r="B12" s="45"/>
      <c r="C12" s="20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2">
        <v>116000</v>
      </c>
      <c r="D13" s="29">
        <v>0</v>
      </c>
      <c r="E13" s="29">
        <f>C13-D13</f>
        <v>116000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2" t="s">
        <v>46</v>
      </c>
      <c r="B14" s="43"/>
      <c r="C14" s="30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2" t="s">
        <v>43</v>
      </c>
      <c r="B15" s="43"/>
      <c r="C15" s="30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2" t="s">
        <v>45</v>
      </c>
      <c r="B16" s="43"/>
      <c r="C16" s="30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2" t="s">
        <v>44</v>
      </c>
      <c r="B17" s="43"/>
      <c r="C17" s="30"/>
      <c r="D17" s="30"/>
      <c r="E17" s="30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 t="s">
        <v>5</v>
      </c>
      <c r="B18" s="37"/>
      <c r="C18" s="12"/>
      <c r="D18" s="12"/>
      <c r="E18" s="1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31</v>
      </c>
      <c r="B19" s="43"/>
      <c r="C19" s="12">
        <v>587000</v>
      </c>
      <c r="D19" s="12">
        <v>0</v>
      </c>
      <c r="E19" s="12">
        <f t="shared" ref="E19" si="0">C19-D19</f>
        <v>587000</v>
      </c>
      <c r="F19" s="8"/>
      <c r="G19" s="8"/>
      <c r="H19" s="8"/>
      <c r="I19" s="8"/>
      <c r="J19" s="8"/>
      <c r="K19" s="8"/>
      <c r="L19" s="8"/>
      <c r="M19" s="2"/>
    </row>
    <row r="20" spans="1:13" ht="47.25" customHeight="1" x14ac:dyDescent="0.2">
      <c r="A20" s="46" t="s">
        <v>40</v>
      </c>
      <c r="B20" s="47"/>
      <c r="C20" s="12">
        <v>40000</v>
      </c>
      <c r="D20" s="12">
        <v>0</v>
      </c>
      <c r="E20" s="12">
        <f t="shared" ref="E20" si="1">C20-D20</f>
        <v>40000</v>
      </c>
      <c r="F20" s="8"/>
      <c r="G20" s="8"/>
      <c r="H20" s="8"/>
      <c r="I20" s="8"/>
      <c r="J20" s="8"/>
      <c r="K20" s="8"/>
      <c r="L20" s="8"/>
      <c r="M20" s="2"/>
    </row>
    <row r="21" spans="1:13" ht="46.5" customHeight="1" x14ac:dyDescent="0.2">
      <c r="A21" s="46" t="s">
        <v>41</v>
      </c>
      <c r="B21" s="47"/>
      <c r="C21" s="12">
        <v>40000</v>
      </c>
      <c r="D21" s="12">
        <v>0</v>
      </c>
      <c r="E21" s="12">
        <f t="shared" ref="E21" si="2">C21-D21</f>
        <v>40000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6" t="s">
        <v>6</v>
      </c>
      <c r="B22" s="37"/>
      <c r="C22" s="12"/>
      <c r="D22" s="12"/>
      <c r="E22" s="12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2" t="s">
        <v>32</v>
      </c>
      <c r="B23" s="43"/>
      <c r="C23" s="12">
        <v>181000</v>
      </c>
      <c r="D23" s="12">
        <v>0</v>
      </c>
      <c r="E23" s="12">
        <f t="shared" ref="E23" si="3">C23-D23</f>
        <v>181000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2" t="s">
        <v>42</v>
      </c>
      <c r="B24" s="43"/>
      <c r="C24" s="12">
        <v>3000</v>
      </c>
      <c r="D24" s="12">
        <v>0</v>
      </c>
      <c r="E24" s="12">
        <f t="shared" ref="E24" si="4">C24-D24</f>
        <v>3000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6" t="s">
        <v>12</v>
      </c>
      <c r="B25" s="37"/>
      <c r="C25" s="12"/>
      <c r="D25" s="12"/>
      <c r="E25" s="12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 t="s">
        <v>13</v>
      </c>
      <c r="B26" s="37"/>
      <c r="C26" s="12"/>
      <c r="D26" s="12"/>
      <c r="E26" s="12"/>
    </row>
    <row r="27" spans="1:13" x14ac:dyDescent="0.2">
      <c r="A27" s="42" t="s">
        <v>29</v>
      </c>
      <c r="B27" s="43"/>
      <c r="C27" s="12">
        <v>1000</v>
      </c>
      <c r="D27" s="12">
        <v>0</v>
      </c>
      <c r="E27" s="12">
        <f t="shared" ref="E27" si="5">C27-D27</f>
        <v>1000</v>
      </c>
    </row>
    <row r="28" spans="1:13" x14ac:dyDescent="0.2">
      <c r="A28" s="36" t="s">
        <v>7</v>
      </c>
      <c r="B28" s="37"/>
      <c r="C28" s="12"/>
      <c r="D28" s="12"/>
      <c r="E28" s="12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42" t="s">
        <v>33</v>
      </c>
      <c r="B29" s="43"/>
      <c r="C29" s="13">
        <v>6000</v>
      </c>
      <c r="D29" s="12">
        <v>0</v>
      </c>
      <c r="E29" s="12">
        <f t="shared" ref="E29" si="6">C29-D29</f>
        <v>6000</v>
      </c>
    </row>
    <row r="30" spans="1:13" x14ac:dyDescent="0.2">
      <c r="A30" s="36" t="s">
        <v>14</v>
      </c>
      <c r="B30" s="37"/>
      <c r="C30" s="13"/>
      <c r="D30" s="12"/>
      <c r="E30" s="12"/>
    </row>
    <row r="31" spans="1:13" s="2" customFormat="1" ht="27.6" customHeight="1" thickBot="1" x14ac:dyDescent="0.25">
      <c r="A31" s="38" t="s">
        <v>38</v>
      </c>
      <c r="B31" s="39"/>
      <c r="C31" s="14">
        <v>7000</v>
      </c>
      <c r="D31" s="14">
        <v>0</v>
      </c>
      <c r="E31" s="14">
        <f t="shared" ref="E31" si="7">C31-D31</f>
        <v>7000</v>
      </c>
    </row>
    <row r="32" spans="1:13" s="2" customFormat="1" ht="15.75" thickTop="1" x14ac:dyDescent="0.2">
      <c r="A32" s="40" t="s">
        <v>0</v>
      </c>
      <c r="B32" s="41"/>
      <c r="C32" s="15">
        <f>SUM(C13:C31)</f>
        <v>981000</v>
      </c>
      <c r="D32" s="15">
        <f>SUM(D13:D31)</f>
        <v>0</v>
      </c>
      <c r="E32" s="15">
        <f>SUM(E13:E31)</f>
        <v>981000</v>
      </c>
    </row>
    <row r="33" spans="1:5" s="2" customFormat="1" x14ac:dyDescent="0.2">
      <c r="B33" s="19"/>
      <c r="C33" s="19"/>
      <c r="D33" s="19"/>
      <c r="E33" s="19"/>
    </row>
    <row r="34" spans="1:5" s="2" customFormat="1" ht="30" x14ac:dyDescent="0.2">
      <c r="A34" s="26" t="s">
        <v>21</v>
      </c>
      <c r="B34" s="27" t="s">
        <v>15</v>
      </c>
      <c r="C34" s="27" t="s">
        <v>17</v>
      </c>
      <c r="D34" s="27" t="s">
        <v>18</v>
      </c>
      <c r="E34" s="27" t="s">
        <v>19</v>
      </c>
    </row>
    <row r="35" spans="1:5" s="2" customFormat="1" ht="45" x14ac:dyDescent="0.25">
      <c r="A35" s="18" t="s">
        <v>35</v>
      </c>
      <c r="B35" s="16" t="s">
        <v>25</v>
      </c>
      <c r="C35" s="17">
        <v>90000</v>
      </c>
      <c r="D35" s="17">
        <v>0</v>
      </c>
      <c r="E35" s="17">
        <f>C35-D35</f>
        <v>90000</v>
      </c>
    </row>
    <row r="36" spans="1:5" s="2" customFormat="1" ht="30" x14ac:dyDescent="0.25">
      <c r="A36" s="33" t="s">
        <v>34</v>
      </c>
      <c r="B36" s="16" t="s">
        <v>25</v>
      </c>
      <c r="C36" s="17">
        <v>100000</v>
      </c>
      <c r="D36" s="17">
        <v>0</v>
      </c>
      <c r="E36" s="17">
        <f t="shared" ref="E36:E37" si="8">C36-D36</f>
        <v>100000</v>
      </c>
    </row>
    <row r="37" spans="1:5" s="2" customFormat="1" ht="30" x14ac:dyDescent="0.25">
      <c r="A37" s="18" t="s">
        <v>36</v>
      </c>
      <c r="B37" s="16" t="s">
        <v>25</v>
      </c>
      <c r="C37" s="17">
        <v>35000</v>
      </c>
      <c r="D37" s="17">
        <v>0</v>
      </c>
      <c r="E37" s="17">
        <f t="shared" si="8"/>
        <v>35000</v>
      </c>
    </row>
    <row r="38" spans="1:5" s="2" customFormat="1" ht="45" x14ac:dyDescent="0.2">
      <c r="A38" s="28" t="s">
        <v>22</v>
      </c>
      <c r="B38" s="27" t="s">
        <v>16</v>
      </c>
      <c r="C38" s="27" t="s">
        <v>10</v>
      </c>
      <c r="D38" s="27" t="s">
        <v>18</v>
      </c>
      <c r="E38" s="27" t="s">
        <v>19</v>
      </c>
    </row>
    <row r="39" spans="1:5" s="2" customFormat="1" ht="30" x14ac:dyDescent="0.25">
      <c r="A39" s="18" t="s">
        <v>37</v>
      </c>
      <c r="B39" s="34">
        <v>155000</v>
      </c>
      <c r="C39" s="17">
        <v>0</v>
      </c>
      <c r="D39" s="17">
        <v>0</v>
      </c>
      <c r="E39" s="17">
        <f t="shared" ref="E39" si="9">C39-D39</f>
        <v>0</v>
      </c>
    </row>
    <row r="40" spans="1:5" s="2" customFormat="1" ht="14.45" customHeight="1" x14ac:dyDescent="0.25">
      <c r="A40" s="18" t="s">
        <v>39</v>
      </c>
      <c r="B40" s="34">
        <v>395000</v>
      </c>
      <c r="C40" s="17">
        <v>0</v>
      </c>
      <c r="D40" s="17">
        <v>0</v>
      </c>
      <c r="E40" s="17">
        <f t="shared" ref="E40" si="10">C40-D40</f>
        <v>0</v>
      </c>
    </row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</sheetData>
  <mergeCells count="21">
    <mergeCell ref="A12:B12"/>
    <mergeCell ref="A13:B13"/>
    <mergeCell ref="A25:B25"/>
    <mergeCell ref="A19:B19"/>
    <mergeCell ref="A14:B14"/>
    <mergeCell ref="A15:B15"/>
    <mergeCell ref="A16:B16"/>
    <mergeCell ref="A17:B17"/>
    <mergeCell ref="A18:B18"/>
    <mergeCell ref="A20:B20"/>
    <mergeCell ref="A22:B22"/>
    <mergeCell ref="A23:B23"/>
    <mergeCell ref="A21:B21"/>
    <mergeCell ref="A24:B24"/>
    <mergeCell ref="A30:B30"/>
    <mergeCell ref="A31:B31"/>
    <mergeCell ref="A32:B32"/>
    <mergeCell ref="A26:B26"/>
    <mergeCell ref="A27:B27"/>
    <mergeCell ref="A28:B28"/>
    <mergeCell ref="A29:B2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2019-04-15T21:09:08Z</cp:lastPrinted>
  <dcterms:created xsi:type="dcterms:W3CDTF">2001-02-08T10:40:59Z</dcterms:created>
  <dcterms:modified xsi:type="dcterms:W3CDTF">2019-05-07T20:21:33Z</dcterms:modified>
</cp:coreProperties>
</file>