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660" windowHeight="11460"/>
  </bookViews>
  <sheets>
    <sheet name="Project Budget" sheetId="1" r:id="rId1"/>
  </sheets>
  <definedNames>
    <definedName name="_xlnm.Print_Area" localSheetId="0">'Project Budget'!$A$1:$E$43</definedName>
  </definedNames>
  <calcPr calcId="162913" concurrentCalc="0"/>
</workbook>
</file>

<file path=xl/calcChain.xml><?xml version="1.0" encoding="utf-8"?>
<calcChain xmlns="http://schemas.openxmlformats.org/spreadsheetml/2006/main">
  <c r="E14" i="1" l="1"/>
  <c r="C35" i="1"/>
  <c r="E43" i="1"/>
  <c r="E40" i="1"/>
  <c r="E39" i="1"/>
  <c r="E34" i="1"/>
  <c r="E38" i="1"/>
  <c r="D35" i="1"/>
  <c r="E32" i="1"/>
  <c r="E30" i="1"/>
  <c r="E28" i="1"/>
  <c r="E26" i="1"/>
  <c r="E24" i="1"/>
  <c r="E22" i="1"/>
  <c r="E20" i="1"/>
  <c r="E18" i="1"/>
  <c r="E13" i="1"/>
  <c r="E35" i="1"/>
</calcChain>
</file>

<file path=xl/sharedStrings.xml><?xml version="1.0" encoding="utf-8"?>
<sst xmlns="http://schemas.openxmlformats.org/spreadsheetml/2006/main" count="44" uniqueCount="41">
  <si>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</si>
  <si>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</si>
  <si>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</si>
  <si>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</si>
  <si>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</si>
  <si>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</si>
  <si>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</si>
  <si>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</si>
  <si>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</si>
  <si>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</si>
  <si>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</si>
  <si>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</si>
  <si>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</si>
  <si>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</si>
  <si>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</si>
  <si>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</si>
  <si>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</si>
  <si>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</si>
  <si>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</si>
  <si>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</si>
  <si>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</si>
  <si>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</si>
  <si>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</si>
  <si>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</si>
  <si>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</si>
  <si>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</si>
  <si>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</si>
  <si>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</si>
  <si>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</si>
  <si>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Shashi Rao</t>
  </si>
  <si>
    <r>
      <t xml:space="preserve">Project Title: </t>
    </r>
    <r>
      <rPr>
        <sz val="11"/>
        <rFont val="Calibri"/>
        <family val="2"/>
        <scheme val="minor"/>
      </rPr>
      <t xml:space="preserve"> Resource Recovery from E-waste to Conserve Natural Resources</t>
    </r>
  </si>
  <si>
    <t>Organization: University of Minnesota Duluth, Natural Resources Research Institute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</si>
  <si>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1 Year 07/01/2020 - 06/30/2021</t>
    </r>
  </si>
  <si>
    <t>Project Budget: 199,010</t>
  </si>
  <si>
    <t>Today's Date:  04/10/2019</t>
  </si>
  <si>
    <t>Shashi Rao, Project Manager, $30,298 (sal. 74%; fringe 26%) 25% FTE; Brett Spigarelli, Collaborator, $13,364 (sal. 74%; fringe 26%) 10% FTE; Matthew Mlinar, Collaborator, $13,389 (sal. 74%; fringe 26%) 10% FTE; Kevin Kangas, Collaborator, $3,608 (sal. 74%; fringe 26%) 2% FTE; George Hudak III, Collaborator, $3,703 (sal. 74%; fringe 26%) 2% FTE; Eric Singsaas, Collaborator, $3,634 (sal. 74%; fringe 26%) 2% FTE; Will Bartsch, Collaborator, $3,361 (sal. 74%; fringe 26%) 4% FTE;  Meijun Cai, Collaborator, $3,865 (sal. 74%; fringe 26%) 4% FTE; Victor Krause, Collaborator, $1,719 (sal. 74%; fringe 26%)
 4% FTE; Total Costs=$76,941</t>
  </si>
  <si>
    <t>* NOTE:   NRRI research staff salaries are largely sponsored by external funds</t>
  </si>
  <si>
    <t>Up to 40 days of actual costs for food and lodging for project manager and one collaborator (UMN  guidelines regarding reimbursement for these costs will be followed) = $18,160. Reimbursement for mileage related to Minneapolis-Saint Paul Metro Area: Project Manager and one collaborator travel back and forth to NRRI, 1 crew  x 40 trips x 384 miles roundtrip = $8,909 Total costs $27,069</t>
  </si>
  <si>
    <r>
      <t xml:space="preserve">In kind:  </t>
    </r>
    <r>
      <rPr>
        <sz val="11"/>
        <rFont val="Calibri"/>
        <family val="2"/>
        <scheme val="minor"/>
      </rPr>
      <t>University of Minnesota unrecovered indirect at 54% of MTDC. Base= $199,010</t>
    </r>
  </si>
  <si>
    <t>secured</t>
  </si>
  <si>
    <t>Characterization of electronic wastes from Minneapolis-Saint Paul Metro area Registered Recycling Facilities: Toxicity characteristic leaching procedure (TCLP) @ $265/sample X 30 samples=$7950; Rare earth elements, heavy metals, precious metals, high technology metal elemental analysis: $900/sample. X 30 samples=$27,000 Chlorine, Bromine, Heavy metal analysis of plastics and glass- $300/sample X 30 samples=$9,000; furans and dioxins-$350/sample X 30 samples=$10,500; PBDE, PBBs PCB's analyses:$1200/sample X 30 samples=$36,000. Image analysis using x-ray spectra- $910/sample X 5 samples=%4,550.Total Costs $95,000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</si>
</sst>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4" fillId="2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0" fontId="4" fillId="2" borderId="1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11" xfId="0" applyFont="1" applyFill="1" applyBorder="1" applyAlignment="1">
      <alignment horizontal="left" wrapText="1"/>
    </xf>
    <xf numFmtId="0" fontId="5" fillId="0" borderId="8" xfId="0" applyFont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164" fontId="3" fillId="0" borderId="3" xfId="0" applyNumberFormat="1" applyFont="1" applyBorder="1" applyAlignment="1">
      <alignment horizontal="left" vertical="top" wrapText="1"/>
    </xf>
    <xf numFmtId="164" fontId="3" fillId="3" borderId="3" xfId="0" applyNumberFormat="1" applyFont="1" applyFill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164" fontId="3" fillId="0" borderId="7" xfId="0" applyNumberFormat="1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left" vertical="top" wrapText="1"/>
    </xf>
    <xf numFmtId="164" fontId="3" fillId="0" borderId="4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wrapText="1"/>
    </xf>
    <xf numFmtId="165" fontId="3" fillId="0" borderId="3" xfId="1" applyNumberFormat="1" applyFont="1" applyBorder="1" applyAlignment="1">
      <alignment horizontal="left"/>
    </xf>
    <xf numFmtId="165" fontId="3" fillId="0" borderId="3" xfId="1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7"/>
  <sheetViews>
    <sheetView tabSelected="1" view="pageBreakPreview" topLeftCell="A4" zoomScaleNormal="100" zoomScaleSheetLayoutView="100" zoomScalePageLayoutView="70" workbookViewId="0">
      <selection activeCell="A19" sqref="A19:B19"/>
    </sheetView>
  </sheetViews>
  <sheetFormatPr defaultColWidth="7.85546875" defaultRowHeight="15" x14ac:dyDescent="0.2"/>
  <cols>
    <col min="1" max="1" width="76.85546875" style="4" bestFit="1" customWidth="1"/>
    <col min="2" max="2" width="14.85546875" style="33" customWidth="1"/>
    <col min="3" max="3" width="14.42578125" style="34" customWidth="1"/>
    <col min="4" max="9" width="13.140625" style="4" customWidth="1"/>
    <col min="10" max="10" width="11.140625" style="4" customWidth="1"/>
    <col min="11" max="11" width="11.28515625" style="4" customWidth="1"/>
    <col min="12" max="16384" width="7.85546875" style="4"/>
  </cols>
  <sheetData>
    <row r="1" spans="1:19" x14ac:dyDescent="0.2">
      <c r="A1" s="2" t="s">
        <v>28</v>
      </c>
      <c r="B1" s="3"/>
      <c r="C1" s="3"/>
    </row>
    <row r="2" spans="1:19" s="8" customFormat="1" x14ac:dyDescent="0.2">
      <c r="A2" s="5" t="s">
        <v>8</v>
      </c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s="8" customFormat="1" ht="16.5" customHeight="1" x14ac:dyDescent="0.2">
      <c r="A3" s="9" t="s">
        <v>25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s="2" customFormat="1" ht="16.149999999999999" customHeight="1" x14ac:dyDescent="0.2">
      <c r="A4" s="8" t="s">
        <v>9</v>
      </c>
      <c r="B4" s="9"/>
      <c r="C4" s="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s="8" customFormat="1" ht="16.149999999999999" customHeight="1" x14ac:dyDescent="0.2">
      <c r="A5" s="8" t="s">
        <v>29</v>
      </c>
      <c r="B5" s="5"/>
      <c r="C5" s="5"/>
    </row>
    <row r="6" spans="1:19" s="8" customFormat="1" ht="16.149999999999999" customHeight="1" x14ac:dyDescent="0.2">
      <c r="A6" s="8" t="s">
        <v>30</v>
      </c>
      <c r="B6" s="5"/>
      <c r="C6" s="5"/>
    </row>
    <row r="7" spans="1:19" s="8" customFormat="1" ht="16.149999999999999" customHeight="1" x14ac:dyDescent="0.2">
      <c r="A7" s="8" t="s">
        <v>31</v>
      </c>
      <c r="B7" s="5"/>
      <c r="C7" s="5"/>
    </row>
    <row r="8" spans="1:19" s="8" customFormat="1" ht="16.149999999999999" customHeight="1" x14ac:dyDescent="0.2">
      <c r="A8" s="10" t="s">
        <v>33</v>
      </c>
      <c r="B8" s="5"/>
      <c r="C8" s="5"/>
    </row>
    <row r="9" spans="1:19" s="7" customFormat="1" ht="16.149999999999999" customHeight="1" x14ac:dyDescent="0.2">
      <c r="A9" s="8" t="s">
        <v>32</v>
      </c>
      <c r="B9" s="5"/>
      <c r="C9" s="5"/>
      <c r="D9" s="8"/>
      <c r="E9" s="8"/>
      <c r="F9" s="8"/>
      <c r="G9" s="8"/>
      <c r="H9" s="8"/>
      <c r="I9" s="8"/>
      <c r="J9" s="8"/>
      <c r="K9" s="8"/>
    </row>
    <row r="10" spans="1:19" s="8" customFormat="1" ht="16.149999999999999" customHeight="1" x14ac:dyDescent="0.2">
      <c r="A10" s="11" t="s">
        <v>34</v>
      </c>
      <c r="B10" s="5"/>
      <c r="C10" s="5"/>
      <c r="D10" s="12"/>
      <c r="E10" s="12"/>
    </row>
    <row r="11" spans="1:19" ht="33.6" customHeight="1" thickBot="1" x14ac:dyDescent="0.3">
      <c r="A11" s="13" t="s">
        <v>3</v>
      </c>
      <c r="B11" s="14"/>
      <c r="C11" s="15" t="s">
        <v>10</v>
      </c>
      <c r="D11" s="16" t="s">
        <v>2</v>
      </c>
      <c r="E11" s="15" t="s">
        <v>11</v>
      </c>
      <c r="F11" s="2"/>
      <c r="G11" s="2"/>
      <c r="H11" s="2"/>
      <c r="I11" s="2"/>
      <c r="J11" s="2"/>
      <c r="K11" s="2"/>
      <c r="L11" s="2"/>
    </row>
    <row r="12" spans="1:19" ht="15.75" thickTop="1" x14ac:dyDescent="0.2">
      <c r="A12" s="46" t="s">
        <v>1</v>
      </c>
      <c r="B12" s="47"/>
      <c r="C12" s="17"/>
      <c r="D12" s="18"/>
      <c r="E12" s="19"/>
      <c r="F12" s="2"/>
      <c r="G12" s="2"/>
      <c r="H12" s="2"/>
      <c r="I12" s="2"/>
      <c r="J12" s="2"/>
      <c r="K12" s="2"/>
      <c r="L12" s="2"/>
    </row>
    <row r="13" spans="1:19" x14ac:dyDescent="0.2">
      <c r="A13" s="35" t="s">
        <v>4</v>
      </c>
      <c r="B13" s="36"/>
      <c r="C13" s="20">
        <v>0</v>
      </c>
      <c r="D13" s="21">
        <v>0</v>
      </c>
      <c r="E13" s="21">
        <f>C13-D13</f>
        <v>0</v>
      </c>
      <c r="F13" s="9"/>
      <c r="G13" s="9"/>
      <c r="H13" s="9"/>
      <c r="I13" s="9"/>
      <c r="J13" s="9"/>
      <c r="K13" s="9"/>
      <c r="L13" s="9"/>
      <c r="M13" s="3"/>
    </row>
    <row r="14" spans="1:19" ht="110.45" customHeight="1" x14ac:dyDescent="0.2">
      <c r="A14" s="41" t="s">
        <v>35</v>
      </c>
      <c r="B14" s="42"/>
      <c r="C14" s="20">
        <v>76941</v>
      </c>
      <c r="D14" s="20">
        <v>0</v>
      </c>
      <c r="E14" s="20">
        <f t="shared" ref="E14" si="0">C14-D14</f>
        <v>76941</v>
      </c>
      <c r="F14" s="9"/>
      <c r="G14" s="9"/>
      <c r="H14" s="9"/>
      <c r="I14" s="9"/>
      <c r="J14" s="9"/>
      <c r="K14" s="9"/>
      <c r="L14" s="9"/>
      <c r="M14" s="3"/>
    </row>
    <row r="15" spans="1:19" x14ac:dyDescent="0.2">
      <c r="A15" s="22" t="s">
        <v>36</v>
      </c>
      <c r="B15" s="23"/>
      <c r="C15" s="20"/>
      <c r="D15" s="21"/>
      <c r="E15" s="21"/>
      <c r="F15" s="9"/>
      <c r="G15" s="9"/>
      <c r="H15" s="9"/>
      <c r="I15" s="9"/>
      <c r="J15" s="9"/>
      <c r="K15" s="9"/>
      <c r="L15" s="9"/>
      <c r="M15" s="3"/>
    </row>
    <row r="16" spans="1:19" x14ac:dyDescent="0.2">
      <c r="A16" s="22"/>
      <c r="B16" s="23"/>
      <c r="C16" s="20"/>
      <c r="D16" s="21"/>
      <c r="E16" s="21"/>
      <c r="F16" s="9"/>
      <c r="G16" s="9"/>
      <c r="H16" s="9"/>
      <c r="I16" s="9"/>
      <c r="J16" s="9"/>
      <c r="K16" s="9"/>
      <c r="L16" s="9"/>
      <c r="M16" s="3"/>
    </row>
    <row r="17" spans="1:13" x14ac:dyDescent="0.2">
      <c r="A17" s="35" t="s">
        <v>5</v>
      </c>
      <c r="B17" s="36"/>
      <c r="C17" s="20"/>
      <c r="D17" s="20"/>
      <c r="E17" s="20"/>
      <c r="F17" s="9"/>
      <c r="G17" s="9"/>
      <c r="H17" s="9"/>
      <c r="I17" s="9"/>
      <c r="J17" s="9"/>
      <c r="K17" s="9"/>
      <c r="L17" s="9"/>
      <c r="M17" s="3"/>
    </row>
    <row r="18" spans="1:13" ht="120.75" customHeight="1" x14ac:dyDescent="0.2">
      <c r="A18" s="44" t="s">
        <v>40</v>
      </c>
      <c r="B18" s="45"/>
      <c r="C18" s="20">
        <v>95000</v>
      </c>
      <c r="D18" s="20">
        <v>0</v>
      </c>
      <c r="E18" s="20">
        <f t="shared" ref="E18" si="1">C18-D18</f>
        <v>95000</v>
      </c>
      <c r="F18" s="9"/>
      <c r="G18" s="9"/>
      <c r="H18" s="9"/>
      <c r="I18" s="9"/>
      <c r="J18" s="9"/>
      <c r="K18" s="9"/>
      <c r="L18" s="9"/>
      <c r="M18" s="3"/>
    </row>
    <row r="19" spans="1:13" x14ac:dyDescent="0.2">
      <c r="A19" s="35" t="s">
        <v>6</v>
      </c>
      <c r="B19" s="36"/>
      <c r="C19" s="20"/>
      <c r="D19" s="20"/>
      <c r="E19" s="20"/>
      <c r="F19" s="9"/>
      <c r="G19" s="9"/>
      <c r="H19" s="9"/>
      <c r="I19" s="9"/>
      <c r="J19" s="9"/>
      <c r="K19" s="9"/>
      <c r="L19" s="9"/>
      <c r="M19" s="3"/>
    </row>
    <row r="20" spans="1:13" x14ac:dyDescent="0.2">
      <c r="A20" s="35"/>
      <c r="B20" s="36"/>
      <c r="C20" s="20">
        <v>0</v>
      </c>
      <c r="D20" s="20">
        <v>0</v>
      </c>
      <c r="E20" s="20">
        <f t="shared" ref="E20" si="2">C20-D20</f>
        <v>0</v>
      </c>
      <c r="F20" s="9"/>
      <c r="G20" s="9"/>
      <c r="H20" s="9"/>
      <c r="I20" s="9"/>
      <c r="J20" s="9"/>
      <c r="K20" s="9"/>
      <c r="L20" s="9"/>
      <c r="M20" s="3"/>
    </row>
    <row r="21" spans="1:13" x14ac:dyDescent="0.2">
      <c r="A21" s="35" t="s">
        <v>12</v>
      </c>
      <c r="B21" s="36"/>
      <c r="C21" s="20"/>
      <c r="D21" s="20"/>
      <c r="E21" s="20"/>
      <c r="F21" s="9"/>
      <c r="G21" s="9"/>
      <c r="H21" s="9"/>
      <c r="I21" s="9"/>
      <c r="J21" s="9"/>
      <c r="K21" s="9"/>
      <c r="L21" s="9"/>
      <c r="M21" s="3"/>
    </row>
    <row r="22" spans="1:13" x14ac:dyDescent="0.2">
      <c r="A22" s="35"/>
      <c r="B22" s="36"/>
      <c r="C22" s="20">
        <v>0</v>
      </c>
      <c r="D22" s="20">
        <v>0</v>
      </c>
      <c r="E22" s="20">
        <f t="shared" ref="E22" si="3">C22-D22</f>
        <v>0</v>
      </c>
      <c r="F22" s="9"/>
      <c r="G22" s="9"/>
      <c r="H22" s="9"/>
      <c r="I22" s="9"/>
      <c r="J22" s="9"/>
      <c r="K22" s="9"/>
      <c r="L22" s="9"/>
      <c r="M22" s="3"/>
    </row>
    <row r="23" spans="1:13" x14ac:dyDescent="0.2">
      <c r="A23" s="35" t="s">
        <v>13</v>
      </c>
      <c r="B23" s="36"/>
      <c r="C23" s="20"/>
      <c r="D23" s="20"/>
      <c r="E23" s="20"/>
    </row>
    <row r="24" spans="1:13" ht="14.25" customHeight="1" x14ac:dyDescent="0.2">
      <c r="A24" s="41"/>
      <c r="B24" s="42"/>
      <c r="C24" s="20">
        <v>0</v>
      </c>
      <c r="D24" s="20">
        <v>0</v>
      </c>
      <c r="E24" s="20">
        <f t="shared" ref="E24" si="4">C24-D24</f>
        <v>0</v>
      </c>
    </row>
    <row r="25" spans="1:13" x14ac:dyDescent="0.2">
      <c r="A25" s="35" t="s">
        <v>14</v>
      </c>
      <c r="B25" s="36"/>
      <c r="C25" s="20"/>
      <c r="D25" s="20"/>
      <c r="E25" s="20"/>
    </row>
    <row r="26" spans="1:13" x14ac:dyDescent="0.2">
      <c r="A26" s="41"/>
      <c r="B26" s="42"/>
      <c r="C26" s="20">
        <v>0</v>
      </c>
      <c r="D26" s="20">
        <v>0</v>
      </c>
      <c r="E26" s="20">
        <f t="shared" ref="E26" si="5">C26-D26</f>
        <v>0</v>
      </c>
    </row>
    <row r="27" spans="1:13" x14ac:dyDescent="0.2">
      <c r="A27" s="35" t="s">
        <v>15</v>
      </c>
      <c r="B27" s="36"/>
      <c r="C27" s="20"/>
      <c r="D27" s="20"/>
      <c r="E27" s="20"/>
    </row>
    <row r="28" spans="1:13" ht="15" customHeight="1" x14ac:dyDescent="0.2">
      <c r="A28" s="41"/>
      <c r="B28" s="42"/>
      <c r="C28" s="20"/>
      <c r="D28" s="20">
        <v>0</v>
      </c>
      <c r="E28" s="20">
        <f t="shared" ref="E28" si="6">C28-D28</f>
        <v>0</v>
      </c>
    </row>
    <row r="29" spans="1:13" x14ac:dyDescent="0.2">
      <c r="A29" s="35" t="s">
        <v>16</v>
      </c>
      <c r="B29" s="36"/>
      <c r="C29" s="20"/>
      <c r="D29" s="20"/>
      <c r="E29" s="20"/>
    </row>
    <row r="30" spans="1:13" x14ac:dyDescent="0.2">
      <c r="A30" s="41"/>
      <c r="B30" s="42"/>
      <c r="C30" s="20">
        <v>0</v>
      </c>
      <c r="D30" s="20">
        <v>0</v>
      </c>
      <c r="E30" s="20">
        <f t="shared" ref="E30" si="7">C30-D30</f>
        <v>0</v>
      </c>
    </row>
    <row r="31" spans="1:13" x14ac:dyDescent="0.2">
      <c r="A31" s="35" t="s">
        <v>7</v>
      </c>
      <c r="B31" s="36"/>
      <c r="C31" s="20"/>
      <c r="D31" s="20"/>
      <c r="E31" s="20"/>
      <c r="F31" s="2"/>
      <c r="G31" s="2"/>
      <c r="H31" s="2"/>
      <c r="I31" s="2"/>
      <c r="J31" s="2"/>
      <c r="K31" s="2"/>
      <c r="L31" s="2"/>
      <c r="M31" s="2"/>
    </row>
    <row r="32" spans="1:13" ht="59.45" customHeight="1" x14ac:dyDescent="0.2">
      <c r="A32" s="41" t="s">
        <v>37</v>
      </c>
      <c r="B32" s="43"/>
      <c r="C32" s="24">
        <v>27069</v>
      </c>
      <c r="D32" s="20">
        <v>0</v>
      </c>
      <c r="E32" s="20">
        <f t="shared" ref="E32" si="8">C32-D32</f>
        <v>27069</v>
      </c>
    </row>
    <row r="33" spans="1:5" x14ac:dyDescent="0.2">
      <c r="A33" s="35" t="s">
        <v>17</v>
      </c>
      <c r="B33" s="36"/>
      <c r="C33" s="20"/>
      <c r="D33" s="20"/>
      <c r="E33" s="20"/>
    </row>
    <row r="34" spans="1:5" s="3" customFormat="1" ht="15.75" thickBot="1" x14ac:dyDescent="0.25">
      <c r="A34" s="37"/>
      <c r="B34" s="38"/>
      <c r="C34" s="25">
        <v>0</v>
      </c>
      <c r="D34" s="25">
        <v>0</v>
      </c>
      <c r="E34" s="25">
        <f t="shared" ref="E34" si="9">C34-D34</f>
        <v>0</v>
      </c>
    </row>
    <row r="35" spans="1:5" s="3" customFormat="1" ht="15.75" thickTop="1" x14ac:dyDescent="0.2">
      <c r="A35" s="39" t="s">
        <v>0</v>
      </c>
      <c r="B35" s="40"/>
      <c r="C35" s="26">
        <f>SUM(C13:C34)</f>
        <v>199010</v>
      </c>
      <c r="D35" s="26">
        <f>SUM(D13:D34)</f>
        <v>0</v>
      </c>
      <c r="E35" s="26">
        <f>SUM(E13:E34)</f>
        <v>199010</v>
      </c>
    </row>
    <row r="36" spans="1:5" s="3" customFormat="1" x14ac:dyDescent="0.2">
      <c r="B36" s="27"/>
      <c r="C36" s="27"/>
      <c r="D36" s="27"/>
      <c r="E36" s="27"/>
    </row>
    <row r="37" spans="1:5" s="3" customFormat="1" ht="30" x14ac:dyDescent="0.2">
      <c r="A37" s="1" t="s">
        <v>26</v>
      </c>
      <c r="B37" s="1" t="s">
        <v>18</v>
      </c>
      <c r="C37" s="1" t="s">
        <v>20</v>
      </c>
      <c r="D37" s="1" t="s">
        <v>21</v>
      </c>
      <c r="E37" s="1" t="s">
        <v>22</v>
      </c>
    </row>
    <row r="38" spans="1:5" s="3" customFormat="1" x14ac:dyDescent="0.25">
      <c r="A38" s="28" t="s">
        <v>23</v>
      </c>
      <c r="B38" s="29"/>
      <c r="C38" s="30">
        <v>0</v>
      </c>
      <c r="D38" s="30">
        <v>0</v>
      </c>
      <c r="E38" s="30">
        <f>C38-D38</f>
        <v>0</v>
      </c>
    </row>
    <row r="39" spans="1:5" s="3" customFormat="1" ht="15" customHeight="1" x14ac:dyDescent="0.25">
      <c r="A39" s="28" t="s">
        <v>24</v>
      </c>
      <c r="B39" s="29"/>
      <c r="C39" s="30">
        <v>0</v>
      </c>
      <c r="D39" s="30">
        <v>0</v>
      </c>
      <c r="E39" s="30">
        <f t="shared" ref="E39:E40" si="10">C39-D39</f>
        <v>0</v>
      </c>
    </row>
    <row r="40" spans="1:5" s="3" customFormat="1" ht="16.5" customHeight="1" x14ac:dyDescent="0.25">
      <c r="A40" s="28" t="s">
        <v>38</v>
      </c>
      <c r="B40" s="29" t="s">
        <v>39</v>
      </c>
      <c r="C40" s="30">
        <v>107465</v>
      </c>
      <c r="D40" s="30">
        <v>0</v>
      </c>
      <c r="E40" s="30">
        <f t="shared" si="10"/>
        <v>107465</v>
      </c>
    </row>
    <row r="41" spans="1:5" s="3" customFormat="1" x14ac:dyDescent="0.25">
      <c r="A41" s="31"/>
      <c r="B41" s="32"/>
      <c r="C41" s="32"/>
      <c r="D41" s="32"/>
      <c r="E41" s="32"/>
    </row>
    <row r="42" spans="1:5" s="3" customFormat="1" ht="45" x14ac:dyDescent="0.2">
      <c r="A42" s="1" t="s">
        <v>27</v>
      </c>
      <c r="B42" s="1" t="s">
        <v>19</v>
      </c>
      <c r="C42" s="1" t="s">
        <v>10</v>
      </c>
      <c r="D42" s="1" t="s">
        <v>21</v>
      </c>
      <c r="E42" s="1" t="s">
        <v>22</v>
      </c>
    </row>
    <row r="43" spans="1:5" s="3" customFormat="1" x14ac:dyDescent="0.25">
      <c r="A43" s="28"/>
      <c r="B43" s="29"/>
      <c r="C43" s="30">
        <v>0</v>
      </c>
      <c r="D43" s="30">
        <v>0</v>
      </c>
      <c r="E43" s="30">
        <f t="shared" ref="E43" si="11">C43-D43</f>
        <v>0</v>
      </c>
    </row>
    <row r="44" spans="1:5" s="3" customFormat="1" x14ac:dyDescent="0.2"/>
    <row r="45" spans="1:5" s="3" customFormat="1" x14ac:dyDescent="0.2"/>
    <row r="46" spans="1:5" s="3" customFormat="1" x14ac:dyDescent="0.2"/>
    <row r="47" spans="1:5" s="3" customFormat="1" x14ac:dyDescent="0.2"/>
    <row r="48" spans="1:5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</sheetData>
  <mergeCells count="22">
    <mergeCell ref="A12:B12"/>
    <mergeCell ref="A13:B13"/>
    <mergeCell ref="A21:B21"/>
    <mergeCell ref="A22:B22"/>
    <mergeCell ref="A14:B14"/>
    <mergeCell ref="A23:B23"/>
    <mergeCell ref="A17:B17"/>
    <mergeCell ref="A18:B18"/>
    <mergeCell ref="A19:B19"/>
    <mergeCell ref="A20:B20"/>
    <mergeCell ref="A24:B24"/>
    <mergeCell ref="A25:B25"/>
    <mergeCell ref="A26:B26"/>
    <mergeCell ref="A27:B27"/>
    <mergeCell ref="A28:B28"/>
    <mergeCell ref="A33:B33"/>
    <mergeCell ref="A34:B34"/>
    <mergeCell ref="A35:B35"/>
    <mergeCell ref="A29:B29"/>
    <mergeCell ref="A30:B30"/>
    <mergeCell ref="A31:B31"/>
    <mergeCell ref="A32:B32"/>
  </mergeCells>
  <phoneticPr fontId="1" type="noConversion"/>
  <pageMargins left="0.5" right="0.5" top="0.5" bottom="0.5" header="0.25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Elizabeth J Rumsey</cp:lastModifiedBy>
  <cp:lastPrinted>2019-04-15T15:43:04Z</cp:lastPrinted>
  <dcterms:created xsi:type="dcterms:W3CDTF">2001-02-08T10:40:59Z</dcterms:created>
  <dcterms:modified xsi:type="dcterms:W3CDTF">2019-04-15T15:43:25Z</dcterms:modified>
</cp:coreProperties>
</file>