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ML2020\RFP\5 FINAL Proposals\"/>
    </mc:Choice>
  </mc:AlternateContent>
  <bookViews>
    <workbookView xWindow="0" yWindow="0" windowWidth="28800" windowHeight="11850"/>
  </bookViews>
  <sheets>
    <sheet name="Project Budget" sheetId="1" r:id="rId1"/>
  </sheets>
  <definedNames>
    <definedName name="_xlnm.Print_Area" localSheetId="0">'Project Budget'!$A$1:$E$71</definedName>
  </definedNames>
  <calcPr calcId="162913"/>
</workbook>
</file>

<file path=xl/calcChain.xml><?xml version="1.0" encoding="utf-8"?>
<calcChain xmlns="http://schemas.openxmlformats.org/spreadsheetml/2006/main">
  <c r="E58" i="1" l="1"/>
  <c r="E54" i="1"/>
  <c r="E51" i="1"/>
  <c r="E42" i="1"/>
  <c r="E38" i="1"/>
  <c r="E71" i="1" l="1"/>
  <c r="E68" i="1"/>
  <c r="E67" i="1"/>
  <c r="E66" i="1" l="1"/>
  <c r="D63" i="1" l="1"/>
  <c r="C63" i="1"/>
  <c r="E13" i="1"/>
  <c r="E63" i="1" l="1"/>
</calcChain>
</file>

<file path=xl/sharedStrings.xml><?xml version="1.0" encoding="utf-8"?>
<sst xmlns="http://schemas.openxmlformats.org/spreadsheetml/2006/main" count="73" uniqueCount="64">
  <si>
    <t>COLUMN TOTAL</t>
  </si>
  <si>
    <t>BUDGET ITEM</t>
  </si>
  <si>
    <t>Amount Spent</t>
  </si>
  <si>
    <t>ENVIRONMENT AND NATURAL RESOURCES TRUST FUND BUDGET</t>
  </si>
  <si>
    <t>Personnel (Wages and Benefits)</t>
  </si>
  <si>
    <t>Professional/Technical/Service Contracts</t>
  </si>
  <si>
    <t>Equipment/Tools/Supplies</t>
  </si>
  <si>
    <t>Environment and Natural Resources Trust Fund</t>
  </si>
  <si>
    <t>Legal Citation:</t>
  </si>
  <si>
    <t>Budget</t>
  </si>
  <si>
    <t xml:space="preserve">
Balance</t>
  </si>
  <si>
    <t xml:space="preserve">Printing </t>
  </si>
  <si>
    <t>Other</t>
  </si>
  <si>
    <t>Status (secured or pending)</t>
  </si>
  <si>
    <t>Amount legally obligated but not yet spent</t>
  </si>
  <si>
    <t xml:space="preserve"> Budget</t>
  </si>
  <si>
    <t>Spent</t>
  </si>
  <si>
    <t>Balance</t>
  </si>
  <si>
    <t>Non-State:</t>
  </si>
  <si>
    <t xml:space="preserve">State: </t>
  </si>
  <si>
    <t>M.L. 2020 Budget Spreadsheet</t>
  </si>
  <si>
    <t>Attachment A: Project Budget Spreadsheet</t>
  </si>
  <si>
    <t>Project Manager: Kathryn Draeger</t>
  </si>
  <si>
    <t>Organization: Regents of the University of Minnesota</t>
  </si>
  <si>
    <r>
      <t xml:space="preserve">Project Length and Completion Date: </t>
    </r>
    <r>
      <rPr>
        <sz val="11"/>
        <rFont val="Calibri"/>
        <family val="2"/>
        <scheme val="minor"/>
      </rPr>
      <t xml:space="preserve"> 6/30/2023     36 months</t>
    </r>
  </si>
  <si>
    <t>Travel expenses in Minnesota based on University of Minnesota policy</t>
  </si>
  <si>
    <t>Producer stipends ($6000)</t>
  </si>
  <si>
    <t>Rural grocer stipends ($3000)</t>
  </si>
  <si>
    <r>
      <t xml:space="preserve">Project Title: </t>
    </r>
    <r>
      <rPr>
        <sz val="11"/>
        <rFont val="Calibri"/>
        <family val="2"/>
        <scheme val="minor"/>
      </rPr>
      <t xml:space="preserve"> Filling Empty Trucks: Creating Transportation Efficiencies through Backhauling</t>
    </r>
  </si>
  <si>
    <t>Grad Student (Academic term) $102,560 (46% salary,  54% fringe) 50% FTE each year for 3 years</t>
  </si>
  <si>
    <t>Grad Student (Summer term) $18,197 (86% salary, 24% fringe) 50% each year for 3 years</t>
  </si>
  <si>
    <t>Undergrad Student - $36,000 (100% salary, 0% fringe) 50% each year for 3 years</t>
  </si>
  <si>
    <t>Project Budget:   $1,058,772</t>
  </si>
  <si>
    <t>Today's Date:   April 15, 2019</t>
  </si>
  <si>
    <t>Swan Ray, Blockchain development $144,143 (74% salary 26% fringe) 40% each  year for 3 years (soft funded position)</t>
  </si>
  <si>
    <t>Ren Olive, Program Associate $165,784 (77% salary, 23% fringe) 70% each year for 3 years (soft funded position)</t>
  </si>
  <si>
    <t>Annalisa Hultberg, farm food safety $8,222 (74% salary, 26% fringe) 3% each year for 3 years (soft funded position)</t>
  </si>
  <si>
    <t xml:space="preserve">Greg Schweser, logistics $44,750 (74% salary, 26% fringe) 15% each year for 3 years (soft funded position) </t>
  </si>
  <si>
    <t>In-state mileage for project personnel to implement all components of the project: approx 12,600 miles ($21,924)</t>
  </si>
  <si>
    <t>In-state hotel/lodging and meals for PI ($1076)</t>
  </si>
  <si>
    <t>Molly Zins, RSDP Central Regional Executive Director $7,558 (74% salary, 26% fringe) 3% each year for 3 years (supplement to traditional funding for time spent researching/implementing project)</t>
  </si>
  <si>
    <t>Anne Dybsetter, RSDP SW Regional Executive Director $7,508 (74% salary, 26% fringe) 3% each year for 3 years (supplement to traditional funding for time spent researching/implementing project)</t>
  </si>
  <si>
    <t>Okey Ukaga, RSDP SE Regional Executive Director $9,863 (74% salary, 26% fringe) 3% each year for 3 years (supplement to traditional funding for time spent researching/implementing project)</t>
  </si>
  <si>
    <t>Linda Kingery, RSDP NW Regional Executive Director $9,480 (70% salary, 30% fringe) 3% each year for 3 years (supplement to traditional funding for time spent researching/implementing project)</t>
  </si>
  <si>
    <t>David Abazs, RSDP NE Regional Executive Director $7,691 (74% salary, 26% fringe) 3% each year for 3 years (supplement to traditional funding for time spent researching/implementing project)</t>
  </si>
  <si>
    <t>Steve Poppe, hort research $7,962 (77% salary, 23% fringe) 3% each year for 3 years (supplement to traditional funding for time spent researching/implementing project)</t>
  </si>
  <si>
    <t>Ryan Pesch, Extension Educator, Community Economics $6,721 (74% salary, 26% fringe) 3% each year for 3 years (supplement to traditional funding for time spent researching/implementing project)</t>
  </si>
  <si>
    <t>Hikaru Peterson, Professor, Economics $18,893 (74% salary, 26% fringe) 3% FTE each year for 3 years (supplement to traditional funding for time spent researching/implementing project)</t>
  </si>
  <si>
    <t>Lee Munnich, Researcher, Trans Studies $6,523 (74% salary, 26% fringe) 1% each year for 3 years (supplement to traditional funding for time spent researching/implementing project)</t>
  </si>
  <si>
    <t>Will Northrop, Assoc Professor, Transportation Studies $16,901 (74% salary, 26% fringe) 3% each year for 3 years (supplement to traditional funding for time spent researching/implementing project)</t>
  </si>
  <si>
    <t>Karen Donohue, Professor, Supply Chain $22,742 (74% salary, 26% fringe) 3% each year for 3 years (supplement to traditional funding for time spent researching/implementing project)</t>
  </si>
  <si>
    <t>Emily Hoover, Professor, Hort, $17,079 (74% salary, 26% fringe) 3% each year for 3 years (supplement to traditional funding for time spent researching/implementing project)</t>
  </si>
  <si>
    <t>Kevin Linderman, Professor, Supply Chain, $30,762 (74% salary 26% fringe) 3% each year for 3 years (supplement to traditional funding for time spent researching/implementing project)</t>
  </si>
  <si>
    <t>Kathryn Draeger, PI, $124,572 (74% salary 26% fringe) 25% each year for 3 years (supplement to traditional funding for time spent leading the project and researching/implementing project)</t>
  </si>
  <si>
    <t>Software for project ($2500)</t>
  </si>
  <si>
    <t>Packaging, merchandising design and materials ($9500)</t>
  </si>
  <si>
    <t>Wholesale system and process specialist ($35,000)  (competitive bid process, with request for proposals)</t>
  </si>
  <si>
    <t>Duke Harrison and wholesale marketing team - Mason Brothers ($24,975) (price was determined by industry standard average contract fee for marketing at $75/hour, with 111 hours per year x 3 years)</t>
  </si>
  <si>
    <t>Building rental costs and survey cost/supplies ($3630)</t>
  </si>
  <si>
    <t xml:space="preserve">Printing  ($1500) </t>
  </si>
  <si>
    <t>Instrumentation for fleet vehicle efficiency monitoring ($3,000)</t>
  </si>
  <si>
    <r>
      <t xml:space="preserve">In kind: </t>
    </r>
    <r>
      <rPr>
        <sz val="11"/>
        <rFont val="Calibri"/>
        <family val="2"/>
        <scheme val="minor"/>
      </rPr>
      <t>University's Indirect Costs $1,058,772 - grad fringe x 33%</t>
    </r>
  </si>
  <si>
    <t>SOURCE AND USE OF OTHER FUNDS CONTRIBUTED TO THE PROJECT</t>
  </si>
  <si>
    <t>Other ENRTF APPROPRIATIONS AWARDED IN THE LAST SIX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</si>
</sst>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_([$$-409]* #,##0_);_([$$-409]* \(#,##0\);_([$$-409]* &quot;-&quot;??_);_(@_)"/>
    <numFmt numFmtId="165" formatCode="_(&quot;$&quot;* #,##0_);_(&quot;$&quot;* \(#,##0\);_(&quot;$&quot;* &quot;-&quot;??_);_(@_)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0" applyFont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Alignment="1">
      <alignment vertical="center"/>
    </xf>
    <xf numFmtId="0" fontId="3" fillId="0" borderId="5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4" fillId="0" borderId="0" xfId="0" applyFont="1" applyFill="1" applyAlignment="1">
      <alignment vertical="top"/>
    </xf>
    <xf numFmtId="0" fontId="3" fillId="0" borderId="0" xfId="0" applyFont="1"/>
    <xf numFmtId="164" fontId="3" fillId="0" borderId="3" xfId="0" applyNumberFormat="1" applyFont="1" applyBorder="1" applyAlignment="1">
      <alignment horizontal="right" vertical="top" wrapText="1"/>
    </xf>
    <xf numFmtId="164" fontId="3" fillId="0" borderId="7" xfId="0" applyNumberFormat="1" applyFont="1" applyBorder="1" applyAlignment="1">
      <alignment horizontal="right" vertical="top" wrapText="1"/>
    </xf>
    <xf numFmtId="164" fontId="3" fillId="0" borderId="2" xfId="0" applyNumberFormat="1" applyFont="1" applyBorder="1" applyAlignment="1">
      <alignment horizontal="right" vertical="top" wrapText="1"/>
    </xf>
    <xf numFmtId="164" fontId="3" fillId="0" borderId="4" xfId="0" applyNumberFormat="1" applyFont="1" applyBorder="1" applyAlignment="1">
      <alignment horizontal="right" vertical="top" wrapText="1"/>
    </xf>
    <xf numFmtId="165" fontId="3" fillId="0" borderId="3" xfId="1" applyNumberFormat="1" applyFont="1" applyBorder="1"/>
    <xf numFmtId="165" fontId="3" fillId="0" borderId="3" xfId="1" applyNumberFormat="1" applyFont="1" applyBorder="1" applyAlignment="1">
      <alignment horizontal="right" vertical="top" wrapText="1"/>
    </xf>
    <xf numFmtId="0" fontId="4" fillId="0" borderId="3" xfId="0" applyFont="1" applyBorder="1" applyAlignment="1">
      <alignment wrapText="1"/>
    </xf>
    <xf numFmtId="0" fontId="3" fillId="0" borderId="3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7" fillId="0" borderId="0" xfId="0" applyFont="1" applyAlignment="1">
      <alignment vertical="top"/>
    </xf>
    <xf numFmtId="0" fontId="3" fillId="0" borderId="3" xfId="0" applyFont="1" applyBorder="1"/>
    <xf numFmtId="0" fontId="4" fillId="2" borderId="1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16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164" fontId="3" fillId="4" borderId="3" xfId="0" applyNumberFormat="1" applyFont="1" applyFill="1" applyBorder="1" applyAlignment="1">
      <alignment horizontal="right" vertical="top" wrapText="1"/>
    </xf>
    <xf numFmtId="164" fontId="3" fillId="3" borderId="3" xfId="0" applyNumberFormat="1" applyFont="1" applyFill="1" applyBorder="1" applyAlignment="1">
      <alignment horizontal="right" vertical="top" wrapText="1"/>
    </xf>
    <xf numFmtId="0" fontId="5" fillId="4" borderId="9" xfId="0" applyFont="1" applyFill="1" applyBorder="1" applyAlignment="1">
      <alignment vertical="top" wrapText="1"/>
    </xf>
    <xf numFmtId="0" fontId="5" fillId="4" borderId="10" xfId="0" applyFont="1" applyFill="1" applyBorder="1" applyAlignment="1">
      <alignment vertical="top" wrapText="1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/>
    </xf>
    <xf numFmtId="0" fontId="4" fillId="0" borderId="14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3" fillId="0" borderId="17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6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4" fillId="0" borderId="13" xfId="0" applyFont="1" applyFill="1" applyBorder="1" applyAlignment="1">
      <alignment vertical="top" wrapText="1"/>
    </xf>
    <xf numFmtId="0" fontId="4" fillId="0" borderId="15" xfId="0" applyFont="1" applyFill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5" fillId="0" borderId="14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10" xfId="0" applyFont="1" applyBorder="1" applyAlignment="1">
      <alignment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173830</xdr:colOff>
      <xdr:row>0</xdr:row>
      <xdr:rowOff>140495</xdr:rowOff>
    </xdr:from>
    <xdr:to>
      <xdr:col>4</xdr:col>
      <xdr:colOff>657603</xdr:colOff>
      <xdr:row>5</xdr:row>
      <xdr:rowOff>107157</xdr:rowOff>
    </xdr:to>
    <xdr:pic>
      <xdr:nvPicPr>
        <xdr:cNvPr id="3" name="Picture 2" descr="ENRTF Logo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8455" y="140495"/>
          <a:ext cx="1360073" cy="9572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  <pageSetUpPr fitToPage="1"/>
  </sheetPr>
  <dimension ref="A1:S715"/>
  <sheetViews>
    <sheetView tabSelected="1" view="pageBreakPreview" topLeftCell="A11" zoomScale="70" zoomScaleNormal="100" zoomScaleSheetLayoutView="70" zoomScalePageLayoutView="70" workbookViewId="0">
      <selection activeCell="A55" sqref="A55:B55"/>
    </sheetView>
  </sheetViews>
  <sheetFormatPr defaultColWidth="7.85546875" defaultRowHeight="15" x14ac:dyDescent="0.2"/>
  <cols>
    <col min="1" max="1" width="68.5703125" style="1" customWidth="1"/>
    <col min="2" max="2" width="14.85546875" style="10" customWidth="1"/>
    <col min="3" max="3" width="14.42578125" style="11" customWidth="1"/>
    <col min="4" max="9" width="13.140625" style="1" customWidth="1"/>
    <col min="10" max="10" width="11.140625" style="1" customWidth="1"/>
    <col min="11" max="11" width="11.28515625" style="1" customWidth="1"/>
    <col min="12" max="16384" width="7.85546875" style="1"/>
  </cols>
  <sheetData>
    <row r="1" spans="1:19" x14ac:dyDescent="0.2">
      <c r="A1" s="7" t="s">
        <v>21</v>
      </c>
      <c r="B1" s="2"/>
      <c r="C1" s="2"/>
    </row>
    <row r="2" spans="1:19" s="5" customFormat="1" x14ac:dyDescent="0.2">
      <c r="A2" s="6" t="s">
        <v>7</v>
      </c>
      <c r="B2" s="37"/>
      <c r="C2" s="4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s="5" customFormat="1" ht="16.5" customHeight="1" x14ac:dyDescent="0.2">
      <c r="A3" s="8" t="s">
        <v>20</v>
      </c>
      <c r="B3" s="37"/>
      <c r="C3" s="4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19" s="7" customFormat="1" ht="16.149999999999999" customHeight="1" x14ac:dyDescent="0.2">
      <c r="A4" s="5" t="s">
        <v>8</v>
      </c>
      <c r="B4" s="36"/>
      <c r="C4" s="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s="5" customFormat="1" ht="16.149999999999999" customHeight="1" x14ac:dyDescent="0.2">
      <c r="A5" s="5" t="s">
        <v>22</v>
      </c>
      <c r="B5" s="6"/>
      <c r="C5" s="6"/>
    </row>
    <row r="6" spans="1:19" s="5" customFormat="1" ht="16.149999999999999" customHeight="1" x14ac:dyDescent="0.2">
      <c r="A6" s="5" t="s">
        <v>28</v>
      </c>
      <c r="B6" s="6"/>
      <c r="C6" s="6"/>
    </row>
    <row r="7" spans="1:19" s="5" customFormat="1" ht="16.149999999999999" customHeight="1" x14ac:dyDescent="0.2">
      <c r="A7" s="5" t="s">
        <v>23</v>
      </c>
      <c r="B7" s="6"/>
      <c r="C7" s="6"/>
    </row>
    <row r="8" spans="1:19" s="5" customFormat="1" ht="16.149999999999999" customHeight="1" x14ac:dyDescent="0.2">
      <c r="A8" s="9" t="s">
        <v>32</v>
      </c>
      <c r="B8" s="6"/>
      <c r="C8" s="6"/>
    </row>
    <row r="9" spans="1:19" s="3" customFormat="1" ht="16.149999999999999" customHeight="1" x14ac:dyDescent="0.2">
      <c r="A9" s="5" t="s">
        <v>24</v>
      </c>
      <c r="B9" s="6"/>
      <c r="C9" s="6"/>
      <c r="D9" s="5"/>
      <c r="E9" s="5"/>
      <c r="F9" s="5"/>
      <c r="G9" s="5"/>
      <c r="H9" s="5"/>
      <c r="I9" s="5"/>
      <c r="J9" s="5"/>
      <c r="K9" s="5"/>
    </row>
    <row r="10" spans="1:19" s="5" customFormat="1" ht="16.149999999999999" customHeight="1" x14ac:dyDescent="0.2">
      <c r="A10" s="12" t="s">
        <v>33</v>
      </c>
      <c r="B10" s="6"/>
      <c r="C10" s="6"/>
      <c r="D10" s="23"/>
      <c r="E10" s="23"/>
    </row>
    <row r="11" spans="1:19" ht="33.6" customHeight="1" thickBot="1" x14ac:dyDescent="0.3">
      <c r="A11" s="27" t="s">
        <v>3</v>
      </c>
      <c r="B11" s="28"/>
      <c r="C11" s="26" t="s">
        <v>9</v>
      </c>
      <c r="D11" s="25" t="s">
        <v>2</v>
      </c>
      <c r="E11" s="26" t="s">
        <v>10</v>
      </c>
      <c r="F11" s="7"/>
      <c r="G11" s="7"/>
      <c r="H11" s="7"/>
      <c r="I11" s="7"/>
      <c r="J11" s="7"/>
      <c r="K11" s="7"/>
      <c r="L11" s="7"/>
    </row>
    <row r="12" spans="1:19" ht="15.75" thickTop="1" x14ac:dyDescent="0.2">
      <c r="A12" s="57" t="s">
        <v>1</v>
      </c>
      <c r="B12" s="58"/>
      <c r="C12" s="22"/>
      <c r="D12" s="34"/>
      <c r="E12" s="35"/>
      <c r="F12" s="7"/>
      <c r="G12" s="7"/>
      <c r="H12" s="7"/>
      <c r="I12" s="7"/>
      <c r="J12" s="7"/>
      <c r="K12" s="7"/>
      <c r="L12" s="7"/>
    </row>
    <row r="13" spans="1:19" x14ac:dyDescent="0.2">
      <c r="A13" s="47" t="s">
        <v>4</v>
      </c>
      <c r="B13" s="48"/>
      <c r="C13" s="14">
        <v>934667</v>
      </c>
      <c r="D13" s="32">
        <v>0</v>
      </c>
      <c r="E13" s="32">
        <f>C13-D13</f>
        <v>934667</v>
      </c>
      <c r="F13" s="8"/>
      <c r="G13" s="8"/>
      <c r="H13" s="8"/>
      <c r="I13" s="8"/>
      <c r="J13" s="8"/>
      <c r="K13" s="8"/>
      <c r="L13" s="8"/>
      <c r="M13" s="2"/>
    </row>
    <row r="14" spans="1:19" ht="45" customHeight="1" x14ac:dyDescent="0.2">
      <c r="A14" s="59" t="s">
        <v>53</v>
      </c>
      <c r="B14" s="60"/>
      <c r="C14" s="14"/>
      <c r="D14" s="32"/>
      <c r="E14" s="32"/>
      <c r="F14" s="8"/>
      <c r="G14" s="8"/>
      <c r="H14" s="8"/>
      <c r="I14" s="8"/>
      <c r="J14" s="8"/>
      <c r="K14" s="8"/>
      <c r="L14" s="8"/>
      <c r="M14" s="2"/>
    </row>
    <row r="15" spans="1:19" ht="45" customHeight="1" x14ac:dyDescent="0.2">
      <c r="A15" s="59" t="s">
        <v>52</v>
      </c>
      <c r="B15" s="60"/>
      <c r="C15" s="14"/>
      <c r="D15" s="32"/>
      <c r="E15" s="32"/>
      <c r="F15" s="8"/>
      <c r="G15" s="8"/>
      <c r="H15" s="8"/>
      <c r="I15" s="8"/>
      <c r="J15" s="8"/>
      <c r="K15" s="8"/>
      <c r="L15" s="8"/>
      <c r="M15" s="2"/>
    </row>
    <row r="16" spans="1:19" ht="45" customHeight="1" x14ac:dyDescent="0.2">
      <c r="A16" s="59" t="s">
        <v>51</v>
      </c>
      <c r="B16" s="60"/>
      <c r="C16" s="14"/>
      <c r="D16" s="32"/>
      <c r="E16" s="32"/>
      <c r="F16" s="8"/>
      <c r="G16" s="8"/>
      <c r="H16" s="8"/>
      <c r="I16" s="8"/>
      <c r="J16" s="8"/>
      <c r="K16" s="8"/>
      <c r="L16" s="8"/>
      <c r="M16" s="2"/>
    </row>
    <row r="17" spans="1:13" ht="30" customHeight="1" x14ac:dyDescent="0.2">
      <c r="A17" s="59" t="s">
        <v>34</v>
      </c>
      <c r="B17" s="60"/>
      <c r="C17" s="14"/>
      <c r="D17" s="32"/>
      <c r="E17" s="32"/>
      <c r="F17" s="8"/>
      <c r="G17" s="8"/>
      <c r="H17" s="8"/>
      <c r="I17" s="8"/>
      <c r="J17" s="8"/>
      <c r="K17" s="8"/>
      <c r="L17" s="8"/>
      <c r="M17" s="2"/>
    </row>
    <row r="18" spans="1:13" ht="45" customHeight="1" x14ac:dyDescent="0.2">
      <c r="A18" s="59" t="s">
        <v>50</v>
      </c>
      <c r="B18" s="60"/>
      <c r="C18" s="14"/>
      <c r="D18" s="32"/>
      <c r="E18" s="32"/>
      <c r="F18" s="8"/>
      <c r="G18" s="8"/>
      <c r="H18" s="8"/>
      <c r="I18" s="8"/>
      <c r="J18" s="8"/>
      <c r="K18" s="8"/>
      <c r="L18" s="8"/>
      <c r="M18" s="2"/>
    </row>
    <row r="19" spans="1:13" ht="45" customHeight="1" x14ac:dyDescent="0.2">
      <c r="A19" s="59" t="s">
        <v>49</v>
      </c>
      <c r="B19" s="60"/>
      <c r="C19" s="14"/>
      <c r="D19" s="32"/>
      <c r="E19" s="32"/>
      <c r="F19" s="8"/>
      <c r="G19" s="8"/>
      <c r="H19" s="8"/>
      <c r="I19" s="8"/>
      <c r="J19" s="8"/>
      <c r="K19" s="8"/>
      <c r="L19" s="8"/>
      <c r="M19" s="2"/>
    </row>
    <row r="20" spans="1:13" ht="45" customHeight="1" x14ac:dyDescent="0.2">
      <c r="A20" s="59" t="s">
        <v>48</v>
      </c>
      <c r="B20" s="60"/>
      <c r="C20" s="14"/>
      <c r="D20" s="32"/>
      <c r="E20" s="32"/>
      <c r="F20" s="8"/>
      <c r="G20" s="8"/>
      <c r="H20" s="8"/>
      <c r="I20" s="8"/>
      <c r="J20" s="8"/>
      <c r="K20" s="8"/>
      <c r="L20" s="8"/>
      <c r="M20" s="2"/>
    </row>
    <row r="21" spans="1:13" ht="45" customHeight="1" x14ac:dyDescent="0.2">
      <c r="A21" s="59" t="s">
        <v>47</v>
      </c>
      <c r="B21" s="60"/>
      <c r="C21" s="14"/>
      <c r="D21" s="32"/>
      <c r="E21" s="32"/>
      <c r="F21" s="8"/>
      <c r="G21" s="8"/>
      <c r="H21" s="8"/>
      <c r="I21" s="8"/>
      <c r="J21" s="8"/>
      <c r="K21" s="8"/>
      <c r="L21" s="8"/>
      <c r="M21" s="2"/>
    </row>
    <row r="22" spans="1:13" ht="30" customHeight="1" x14ac:dyDescent="0.2">
      <c r="A22" s="59" t="s">
        <v>37</v>
      </c>
      <c r="B22" s="60"/>
      <c r="C22" s="14"/>
      <c r="D22" s="32"/>
      <c r="E22" s="32"/>
      <c r="F22" s="8"/>
      <c r="G22" s="8"/>
      <c r="H22" s="8"/>
      <c r="I22" s="8"/>
      <c r="J22" s="8"/>
      <c r="K22" s="8"/>
      <c r="L22" s="8"/>
      <c r="M22" s="2"/>
    </row>
    <row r="23" spans="1:13" ht="45" customHeight="1" x14ac:dyDescent="0.2">
      <c r="A23" s="59" t="s">
        <v>46</v>
      </c>
      <c r="B23" s="60"/>
      <c r="C23" s="14"/>
      <c r="D23" s="32"/>
      <c r="E23" s="32"/>
      <c r="F23" s="8"/>
      <c r="G23" s="8"/>
      <c r="H23" s="8"/>
      <c r="I23" s="8"/>
      <c r="J23" s="8"/>
      <c r="K23" s="8"/>
      <c r="L23" s="8"/>
      <c r="M23" s="2"/>
    </row>
    <row r="24" spans="1:13" ht="30" customHeight="1" x14ac:dyDescent="0.2">
      <c r="A24" s="59" t="s">
        <v>35</v>
      </c>
      <c r="B24" s="60"/>
      <c r="C24" s="14"/>
      <c r="D24" s="32"/>
      <c r="E24" s="32"/>
      <c r="F24" s="8"/>
      <c r="G24" s="8"/>
      <c r="H24" s="8"/>
      <c r="I24" s="8"/>
      <c r="J24" s="8"/>
      <c r="K24" s="8"/>
      <c r="L24" s="8"/>
      <c r="M24" s="2"/>
    </row>
    <row r="25" spans="1:13" ht="30" customHeight="1" x14ac:dyDescent="0.2">
      <c r="A25" s="59" t="s">
        <v>36</v>
      </c>
      <c r="B25" s="60"/>
      <c r="C25" s="14"/>
      <c r="D25" s="32"/>
      <c r="E25" s="32"/>
      <c r="F25" s="8"/>
      <c r="G25" s="8"/>
      <c r="H25" s="8"/>
      <c r="I25" s="8"/>
      <c r="J25" s="8"/>
      <c r="K25" s="8"/>
      <c r="L25" s="8"/>
      <c r="M25" s="2"/>
    </row>
    <row r="26" spans="1:13" ht="45" customHeight="1" x14ac:dyDescent="0.2">
      <c r="A26" s="59" t="s">
        <v>45</v>
      </c>
      <c r="B26" s="60"/>
      <c r="C26" s="14"/>
      <c r="D26" s="32"/>
      <c r="E26" s="32"/>
      <c r="F26" s="8"/>
      <c r="G26" s="8"/>
      <c r="H26" s="8"/>
      <c r="I26" s="8"/>
      <c r="J26" s="8"/>
      <c r="K26" s="8"/>
      <c r="L26" s="8"/>
      <c r="M26" s="2"/>
    </row>
    <row r="27" spans="1:13" ht="45" customHeight="1" x14ac:dyDescent="0.2">
      <c r="A27" s="59" t="s">
        <v>43</v>
      </c>
      <c r="B27" s="60"/>
      <c r="C27" s="14"/>
      <c r="D27" s="32"/>
      <c r="E27" s="32"/>
      <c r="F27" s="8"/>
      <c r="G27" s="8"/>
      <c r="H27" s="8"/>
      <c r="I27" s="8"/>
      <c r="J27" s="8"/>
      <c r="K27" s="8"/>
      <c r="L27" s="8"/>
      <c r="M27" s="2"/>
    </row>
    <row r="28" spans="1:13" ht="45" customHeight="1" x14ac:dyDescent="0.2">
      <c r="A28" s="59" t="s">
        <v>42</v>
      </c>
      <c r="B28" s="60"/>
      <c r="C28" s="14"/>
      <c r="D28" s="32"/>
      <c r="E28" s="32"/>
      <c r="F28" s="8"/>
      <c r="G28" s="8"/>
      <c r="H28" s="8"/>
      <c r="I28" s="8"/>
      <c r="J28" s="8"/>
      <c r="K28" s="8"/>
      <c r="L28" s="8"/>
      <c r="M28" s="2"/>
    </row>
    <row r="29" spans="1:13" ht="45" customHeight="1" x14ac:dyDescent="0.2">
      <c r="A29" s="59" t="s">
        <v>41</v>
      </c>
      <c r="B29" s="60"/>
      <c r="C29" s="14"/>
      <c r="D29" s="32"/>
      <c r="E29" s="32"/>
      <c r="F29" s="8"/>
      <c r="G29" s="8"/>
      <c r="H29" s="8"/>
      <c r="I29" s="8"/>
      <c r="J29" s="8"/>
      <c r="K29" s="8"/>
      <c r="L29" s="8"/>
      <c r="M29" s="2"/>
    </row>
    <row r="30" spans="1:13" ht="45" customHeight="1" x14ac:dyDescent="0.2">
      <c r="A30" s="59" t="s">
        <v>40</v>
      </c>
      <c r="B30" s="60"/>
      <c r="C30" s="14"/>
      <c r="D30" s="32"/>
      <c r="E30" s="32"/>
      <c r="F30" s="8"/>
      <c r="G30" s="8"/>
      <c r="H30" s="8"/>
      <c r="I30" s="8"/>
      <c r="J30" s="8"/>
      <c r="K30" s="8"/>
      <c r="L30" s="8"/>
      <c r="M30" s="2"/>
    </row>
    <row r="31" spans="1:13" ht="45" customHeight="1" x14ac:dyDescent="0.2">
      <c r="A31" s="59" t="s">
        <v>44</v>
      </c>
      <c r="B31" s="60"/>
      <c r="C31" s="14"/>
      <c r="D31" s="32"/>
      <c r="E31" s="32"/>
      <c r="F31" s="8"/>
      <c r="G31" s="8"/>
      <c r="H31" s="8"/>
      <c r="I31" s="8"/>
      <c r="J31" s="8"/>
      <c r="K31" s="8"/>
      <c r="L31" s="8"/>
      <c r="M31" s="2"/>
    </row>
    <row r="32" spans="1:13" ht="30" customHeight="1" x14ac:dyDescent="0.2">
      <c r="A32" s="59" t="s">
        <v>29</v>
      </c>
      <c r="B32" s="60"/>
      <c r="C32" s="14"/>
      <c r="D32" s="32"/>
      <c r="E32" s="32"/>
      <c r="F32" s="8"/>
      <c r="G32" s="8"/>
      <c r="H32" s="8"/>
      <c r="I32" s="8"/>
      <c r="J32" s="8"/>
      <c r="K32" s="8"/>
      <c r="L32" s="8"/>
      <c r="M32" s="2"/>
    </row>
    <row r="33" spans="1:13" ht="30" customHeight="1" x14ac:dyDescent="0.2">
      <c r="A33" s="59" t="s">
        <v>30</v>
      </c>
      <c r="B33" s="60"/>
      <c r="C33" s="14"/>
      <c r="D33" s="32"/>
      <c r="E33" s="32"/>
      <c r="F33" s="8"/>
      <c r="G33" s="8"/>
      <c r="H33" s="8"/>
      <c r="I33" s="8"/>
      <c r="J33" s="8"/>
      <c r="K33" s="8"/>
      <c r="L33" s="8"/>
      <c r="M33" s="2"/>
    </row>
    <row r="34" spans="1:13" ht="30" customHeight="1" x14ac:dyDescent="0.2">
      <c r="A34" s="59" t="s">
        <v>29</v>
      </c>
      <c r="B34" s="60"/>
      <c r="C34" s="14"/>
      <c r="D34" s="32"/>
      <c r="E34" s="32"/>
      <c r="F34" s="8"/>
      <c r="G34" s="8"/>
      <c r="H34" s="8"/>
      <c r="I34" s="8"/>
      <c r="J34" s="8"/>
      <c r="K34" s="8"/>
      <c r="L34" s="8"/>
      <c r="M34" s="2"/>
    </row>
    <row r="35" spans="1:13" ht="30" customHeight="1" x14ac:dyDescent="0.2">
      <c r="A35" s="59" t="s">
        <v>30</v>
      </c>
      <c r="B35" s="60"/>
      <c r="C35" s="14"/>
      <c r="D35" s="32"/>
      <c r="E35" s="32"/>
      <c r="F35" s="8"/>
      <c r="G35" s="8"/>
      <c r="H35" s="8"/>
      <c r="I35" s="8"/>
      <c r="J35" s="8"/>
      <c r="K35" s="8"/>
      <c r="L35" s="8"/>
      <c r="M35" s="2"/>
    </row>
    <row r="36" spans="1:13" ht="30" customHeight="1" x14ac:dyDescent="0.2">
      <c r="A36" s="59" t="s">
        <v>31</v>
      </c>
      <c r="B36" s="60"/>
      <c r="C36" s="14"/>
      <c r="D36" s="32"/>
      <c r="E36" s="32"/>
      <c r="F36" s="8"/>
      <c r="G36" s="8"/>
      <c r="H36" s="8"/>
      <c r="I36" s="8"/>
      <c r="J36" s="8"/>
      <c r="K36" s="8"/>
      <c r="L36" s="8"/>
      <c r="M36" s="2"/>
    </row>
    <row r="37" spans="1:13" x14ac:dyDescent="0.2">
      <c r="A37" s="55"/>
      <c r="B37" s="56"/>
      <c r="C37" s="33"/>
      <c r="D37" s="33"/>
      <c r="E37" s="33"/>
      <c r="F37" s="8"/>
      <c r="G37" s="8"/>
      <c r="H37" s="8"/>
      <c r="I37" s="8"/>
      <c r="J37" s="8"/>
      <c r="K37" s="8"/>
      <c r="L37" s="8"/>
      <c r="M37" s="2"/>
    </row>
    <row r="38" spans="1:13" x14ac:dyDescent="0.2">
      <c r="A38" s="47" t="s">
        <v>5</v>
      </c>
      <c r="B38" s="48"/>
      <c r="C38" s="14">
        <v>59975</v>
      </c>
      <c r="D38" s="14">
        <v>0</v>
      </c>
      <c r="E38" s="14">
        <f t="shared" ref="E38" si="0">C38-D38</f>
        <v>59975</v>
      </c>
      <c r="F38" s="8"/>
      <c r="G38" s="8"/>
      <c r="H38" s="8"/>
      <c r="I38" s="8"/>
      <c r="J38" s="8"/>
      <c r="K38" s="8"/>
      <c r="L38" s="8"/>
      <c r="M38" s="2"/>
    </row>
    <row r="39" spans="1:13" ht="45" customHeight="1" x14ac:dyDescent="0.2">
      <c r="A39" s="59" t="s">
        <v>57</v>
      </c>
      <c r="B39" s="60"/>
      <c r="C39" s="14"/>
      <c r="D39" s="14"/>
      <c r="E39" s="14"/>
      <c r="F39" s="8"/>
      <c r="G39" s="8"/>
      <c r="H39" s="8"/>
      <c r="I39" s="8"/>
      <c r="J39" s="8"/>
      <c r="K39" s="8"/>
      <c r="L39" s="8"/>
      <c r="M39" s="2"/>
    </row>
    <row r="40" spans="1:13" ht="30" customHeight="1" x14ac:dyDescent="0.2">
      <c r="A40" s="59" t="s">
        <v>56</v>
      </c>
      <c r="B40" s="60"/>
      <c r="C40" s="14"/>
      <c r="D40" s="14"/>
      <c r="E40" s="14"/>
      <c r="F40" s="8"/>
      <c r="G40" s="8"/>
      <c r="H40" s="8"/>
      <c r="I40" s="8"/>
      <c r="J40" s="8"/>
      <c r="K40" s="8"/>
      <c r="L40" s="8"/>
      <c r="M40" s="2"/>
    </row>
    <row r="41" spans="1:13" x14ac:dyDescent="0.2">
      <c r="A41" s="55"/>
      <c r="B41" s="56"/>
      <c r="C41" s="14"/>
      <c r="D41" s="14"/>
      <c r="E41" s="14"/>
      <c r="F41" s="8"/>
      <c r="G41" s="8"/>
      <c r="H41" s="8"/>
      <c r="I41" s="8"/>
      <c r="J41" s="8"/>
      <c r="K41" s="8"/>
      <c r="L41" s="8"/>
      <c r="M41" s="2"/>
    </row>
    <row r="42" spans="1:13" x14ac:dyDescent="0.2">
      <c r="A42" s="47" t="s">
        <v>6</v>
      </c>
      <c r="B42" s="48"/>
      <c r="C42" s="14">
        <v>27000</v>
      </c>
      <c r="D42" s="14">
        <v>0</v>
      </c>
      <c r="E42" s="14">
        <f t="shared" ref="E42" si="1">C42-D42</f>
        <v>27000</v>
      </c>
      <c r="F42" s="8"/>
      <c r="G42" s="8"/>
      <c r="H42" s="8"/>
      <c r="I42" s="8"/>
      <c r="J42" s="8"/>
      <c r="K42" s="8"/>
      <c r="L42" s="8"/>
      <c r="M42" s="2"/>
    </row>
    <row r="43" spans="1:13" x14ac:dyDescent="0.2">
      <c r="A43" s="39" t="s">
        <v>55</v>
      </c>
      <c r="B43" s="40"/>
      <c r="C43" s="14"/>
      <c r="D43" s="14"/>
      <c r="E43" s="14"/>
      <c r="F43" s="8"/>
      <c r="G43" s="8"/>
      <c r="H43" s="8"/>
      <c r="I43" s="8"/>
      <c r="J43" s="8"/>
      <c r="K43" s="8"/>
      <c r="L43" s="8"/>
      <c r="M43" s="2"/>
    </row>
    <row r="44" spans="1:13" x14ac:dyDescent="0.2">
      <c r="A44" s="46" t="s">
        <v>54</v>
      </c>
      <c r="B44" s="40"/>
      <c r="C44" s="14"/>
      <c r="D44" s="14"/>
      <c r="E44" s="14"/>
      <c r="F44" s="8"/>
      <c r="G44" s="8"/>
      <c r="H44" s="8"/>
      <c r="I44" s="8"/>
      <c r="J44" s="8"/>
      <c r="K44" s="8"/>
      <c r="L44" s="8"/>
      <c r="M44" s="2"/>
    </row>
    <row r="45" spans="1:13" x14ac:dyDescent="0.2">
      <c r="A45" s="44" t="s">
        <v>60</v>
      </c>
      <c r="B45" s="40"/>
      <c r="C45" s="14"/>
      <c r="D45" s="14"/>
      <c r="E45" s="14"/>
      <c r="F45" s="8"/>
      <c r="G45" s="8"/>
      <c r="H45" s="8"/>
      <c r="I45" s="8"/>
      <c r="J45" s="8"/>
      <c r="K45" s="8"/>
      <c r="L45" s="8"/>
      <c r="M45" s="2"/>
    </row>
    <row r="46" spans="1:13" x14ac:dyDescent="0.2">
      <c r="A46" s="44" t="s">
        <v>60</v>
      </c>
      <c r="B46" s="45"/>
      <c r="C46" s="14"/>
      <c r="D46" s="14"/>
      <c r="E46" s="14"/>
      <c r="F46" s="8"/>
      <c r="G46" s="8"/>
      <c r="H46" s="8"/>
      <c r="I46" s="8"/>
      <c r="J46" s="8"/>
      <c r="K46" s="8"/>
      <c r="L46" s="8"/>
      <c r="M46" s="2"/>
    </row>
    <row r="47" spans="1:13" x14ac:dyDescent="0.2">
      <c r="A47" s="44" t="s">
        <v>60</v>
      </c>
      <c r="B47" s="45"/>
      <c r="C47" s="14"/>
      <c r="D47" s="14"/>
      <c r="E47" s="14"/>
      <c r="F47" s="8"/>
      <c r="G47" s="8"/>
      <c r="H47" s="8"/>
      <c r="I47" s="8"/>
      <c r="J47" s="8"/>
      <c r="K47" s="8"/>
      <c r="L47" s="8"/>
      <c r="M47" s="2"/>
    </row>
    <row r="48" spans="1:13" x14ac:dyDescent="0.2">
      <c r="A48" s="44" t="s">
        <v>60</v>
      </c>
      <c r="B48" s="45"/>
      <c r="C48" s="14"/>
      <c r="D48" s="14"/>
      <c r="E48" s="14"/>
      <c r="F48" s="8"/>
      <c r="G48" s="8"/>
      <c r="H48" s="8"/>
      <c r="I48" s="8"/>
      <c r="J48" s="8"/>
      <c r="K48" s="8"/>
      <c r="L48" s="8"/>
      <c r="M48" s="2"/>
    </row>
    <row r="49" spans="1:13" x14ac:dyDescent="0.2">
      <c r="A49" s="44" t="s">
        <v>60</v>
      </c>
      <c r="B49" s="45"/>
      <c r="C49" s="14"/>
      <c r="D49" s="14"/>
      <c r="E49" s="14"/>
      <c r="F49" s="8"/>
      <c r="G49" s="8"/>
      <c r="H49" s="8"/>
      <c r="I49" s="8"/>
      <c r="J49" s="8"/>
      <c r="K49" s="8"/>
      <c r="L49" s="8"/>
      <c r="M49" s="2"/>
    </row>
    <row r="50" spans="1:13" x14ac:dyDescent="0.2">
      <c r="B50" s="40"/>
      <c r="C50" s="14"/>
      <c r="D50" s="14"/>
      <c r="E50" s="14"/>
      <c r="F50" s="8"/>
      <c r="G50" s="8"/>
      <c r="H50" s="8"/>
      <c r="I50" s="8"/>
      <c r="J50" s="8"/>
      <c r="K50" s="8"/>
      <c r="L50" s="8"/>
      <c r="M50" s="2"/>
    </row>
    <row r="51" spans="1:13" x14ac:dyDescent="0.2">
      <c r="A51" s="47" t="s">
        <v>11</v>
      </c>
      <c r="B51" s="48"/>
      <c r="C51" s="14">
        <v>1500</v>
      </c>
      <c r="D51" s="14">
        <v>0</v>
      </c>
      <c r="E51" s="14">
        <f t="shared" ref="E51" si="2">C51-D51</f>
        <v>1500</v>
      </c>
    </row>
    <row r="52" spans="1:13" x14ac:dyDescent="0.2">
      <c r="A52" s="44" t="s">
        <v>59</v>
      </c>
      <c r="B52" s="43"/>
      <c r="C52" s="14"/>
      <c r="D52" s="14"/>
      <c r="E52" s="14"/>
    </row>
    <row r="53" spans="1:13" x14ac:dyDescent="0.2">
      <c r="A53" s="53"/>
      <c r="B53" s="54"/>
      <c r="C53" s="14"/>
      <c r="D53" s="14"/>
      <c r="E53" s="14"/>
    </row>
    <row r="54" spans="1:13" x14ac:dyDescent="0.2">
      <c r="A54" s="47" t="s">
        <v>25</v>
      </c>
      <c r="B54" s="48"/>
      <c r="C54" s="15">
        <v>23000</v>
      </c>
      <c r="D54" s="14">
        <v>0</v>
      </c>
      <c r="E54" s="14">
        <f t="shared" ref="E54" si="3">C54-D54</f>
        <v>23000</v>
      </c>
      <c r="F54" s="7"/>
      <c r="G54" s="7"/>
      <c r="H54" s="7"/>
      <c r="I54" s="7"/>
      <c r="J54" s="7"/>
      <c r="K54" s="7"/>
      <c r="L54" s="7"/>
      <c r="M54" s="7"/>
    </row>
    <row r="55" spans="1:13" ht="30" customHeight="1" x14ac:dyDescent="0.2">
      <c r="A55" s="59" t="s">
        <v>38</v>
      </c>
      <c r="B55" s="60"/>
      <c r="C55" s="15"/>
      <c r="D55" s="14"/>
      <c r="E55" s="14"/>
      <c r="F55" s="7"/>
      <c r="G55" s="7"/>
      <c r="H55" s="7"/>
      <c r="I55" s="7"/>
      <c r="J55" s="7"/>
      <c r="K55" s="7"/>
      <c r="L55" s="7"/>
      <c r="M55" s="7"/>
    </row>
    <row r="56" spans="1:13" x14ac:dyDescent="0.2">
      <c r="A56" s="39" t="s">
        <v>39</v>
      </c>
      <c r="B56" s="38"/>
      <c r="C56" s="15"/>
      <c r="D56" s="14"/>
      <c r="E56" s="14"/>
      <c r="F56" s="7"/>
      <c r="G56" s="7"/>
      <c r="H56" s="7"/>
      <c r="I56" s="7"/>
      <c r="J56" s="7"/>
      <c r="K56" s="7"/>
      <c r="L56" s="7"/>
      <c r="M56" s="7"/>
    </row>
    <row r="57" spans="1:13" x14ac:dyDescent="0.2">
      <c r="A57" s="47"/>
      <c r="B57" s="48"/>
      <c r="C57" s="15"/>
      <c r="D57" s="14"/>
      <c r="E57" s="14"/>
    </row>
    <row r="58" spans="1:13" x14ac:dyDescent="0.2">
      <c r="A58" s="47" t="s">
        <v>12</v>
      </c>
      <c r="B58" s="48"/>
      <c r="C58" s="15">
        <v>12630</v>
      </c>
      <c r="D58" s="14">
        <v>0</v>
      </c>
      <c r="E58" s="14">
        <f t="shared" ref="E58" si="4">C58-D58</f>
        <v>12630</v>
      </c>
    </row>
    <row r="59" spans="1:13" x14ac:dyDescent="0.2">
      <c r="A59" s="42" t="s">
        <v>26</v>
      </c>
      <c r="B59" s="41"/>
      <c r="C59" s="15"/>
      <c r="D59" s="15"/>
      <c r="E59" s="15"/>
    </row>
    <row r="60" spans="1:13" x14ac:dyDescent="0.2">
      <c r="A60" s="42" t="s">
        <v>27</v>
      </c>
      <c r="B60" s="41"/>
      <c r="C60" s="15"/>
      <c r="D60" s="15"/>
      <c r="E60" s="15"/>
    </row>
    <row r="61" spans="1:13" x14ac:dyDescent="0.2">
      <c r="A61" s="42" t="s">
        <v>58</v>
      </c>
      <c r="B61" s="41"/>
      <c r="C61" s="15"/>
      <c r="D61" s="15"/>
      <c r="E61" s="15"/>
    </row>
    <row r="62" spans="1:13" s="2" customFormat="1" ht="15.75" thickBot="1" x14ac:dyDescent="0.25">
      <c r="A62" s="49"/>
      <c r="B62" s="50"/>
      <c r="C62" s="16"/>
      <c r="D62" s="16"/>
      <c r="E62" s="16"/>
    </row>
    <row r="63" spans="1:13" s="2" customFormat="1" ht="15.75" thickTop="1" x14ac:dyDescent="0.2">
      <c r="A63" s="51" t="s">
        <v>0</v>
      </c>
      <c r="B63" s="52"/>
      <c r="C63" s="17">
        <f>SUM(C13:C62)</f>
        <v>1058772</v>
      </c>
      <c r="D63" s="17">
        <f>SUM(D13:D62)</f>
        <v>0</v>
      </c>
      <c r="E63" s="17">
        <f>SUM(E13:E62)</f>
        <v>1058772</v>
      </c>
    </row>
    <row r="64" spans="1:13" s="2" customFormat="1" x14ac:dyDescent="0.2">
      <c r="B64" s="21"/>
      <c r="C64" s="21"/>
      <c r="D64" s="21"/>
      <c r="E64" s="21"/>
    </row>
    <row r="65" spans="1:5" s="2" customFormat="1" ht="30" x14ac:dyDescent="0.2">
      <c r="A65" s="29" t="s">
        <v>62</v>
      </c>
      <c r="B65" s="30" t="s">
        <v>13</v>
      </c>
      <c r="C65" s="30" t="s">
        <v>15</v>
      </c>
      <c r="D65" s="30" t="s">
        <v>16</v>
      </c>
      <c r="E65" s="30" t="s">
        <v>17</v>
      </c>
    </row>
    <row r="66" spans="1:5" s="2" customFormat="1" x14ac:dyDescent="0.25">
      <c r="A66" s="20" t="s">
        <v>18</v>
      </c>
      <c r="B66" s="18"/>
      <c r="C66" s="19">
        <v>0</v>
      </c>
      <c r="D66" s="19">
        <v>0</v>
      </c>
      <c r="E66" s="19">
        <f>C66-D66</f>
        <v>0</v>
      </c>
    </row>
    <row r="67" spans="1:5" s="2" customFormat="1" ht="15" customHeight="1" x14ac:dyDescent="0.25">
      <c r="A67" s="20" t="s">
        <v>19</v>
      </c>
      <c r="B67" s="18"/>
      <c r="C67" s="19">
        <v>0</v>
      </c>
      <c r="D67" s="19">
        <v>0</v>
      </c>
      <c r="E67" s="19">
        <f t="shared" ref="E67:E68" si="5">C67-D67</f>
        <v>0</v>
      </c>
    </row>
    <row r="68" spans="1:5" s="2" customFormat="1" x14ac:dyDescent="0.25">
      <c r="A68" s="20" t="s">
        <v>61</v>
      </c>
      <c r="B68" s="18"/>
      <c r="C68" s="19">
        <v>317734</v>
      </c>
      <c r="D68" s="19">
        <v>0</v>
      </c>
      <c r="E68" s="19">
        <f t="shared" si="5"/>
        <v>317734</v>
      </c>
    </row>
    <row r="69" spans="1:5" s="2" customFormat="1" x14ac:dyDescent="0.25">
      <c r="A69" s="13"/>
      <c r="B69" s="24"/>
      <c r="C69" s="24"/>
      <c r="D69" s="24"/>
      <c r="E69" s="24"/>
    </row>
    <row r="70" spans="1:5" s="2" customFormat="1" ht="45" x14ac:dyDescent="0.2">
      <c r="A70" s="31" t="s">
        <v>63</v>
      </c>
      <c r="B70" s="30" t="s">
        <v>14</v>
      </c>
      <c r="C70" s="30" t="s">
        <v>9</v>
      </c>
      <c r="D70" s="30" t="s">
        <v>16</v>
      </c>
      <c r="E70" s="30" t="s">
        <v>17</v>
      </c>
    </row>
    <row r="71" spans="1:5" s="2" customFormat="1" x14ac:dyDescent="0.25">
      <c r="A71" s="20"/>
      <c r="B71" s="18"/>
      <c r="C71" s="19">
        <v>0</v>
      </c>
      <c r="D71" s="19">
        <v>0</v>
      </c>
      <c r="E71" s="19">
        <f t="shared" ref="E71" si="6">C71-D71</f>
        <v>0</v>
      </c>
    </row>
    <row r="72" spans="1:5" s="2" customFormat="1" x14ac:dyDescent="0.2"/>
    <row r="73" spans="1:5" s="2" customFormat="1" x14ac:dyDescent="0.2"/>
    <row r="74" spans="1:5" s="2" customFormat="1" x14ac:dyDescent="0.2"/>
    <row r="75" spans="1:5" s="2" customFormat="1" x14ac:dyDescent="0.2"/>
    <row r="76" spans="1:5" s="2" customFormat="1" x14ac:dyDescent="0.2"/>
    <row r="77" spans="1:5" s="2" customFormat="1" x14ac:dyDescent="0.2"/>
    <row r="78" spans="1:5" s="2" customFormat="1" x14ac:dyDescent="0.2"/>
    <row r="79" spans="1:5" s="2" customFormat="1" x14ac:dyDescent="0.2"/>
    <row r="80" spans="1:5" s="2" customFormat="1" x14ac:dyDescent="0.2"/>
    <row r="81" s="2" customFormat="1" x14ac:dyDescent="0.2"/>
    <row r="82" s="2" customFormat="1" x14ac:dyDescent="0.2"/>
    <row r="83" s="2" customFormat="1" x14ac:dyDescent="0.2"/>
    <row r="84" s="2" customFormat="1" x14ac:dyDescent="0.2"/>
    <row r="85" s="2" customFormat="1" x14ac:dyDescent="0.2"/>
    <row r="86" s="2" customFormat="1" x14ac:dyDescent="0.2"/>
    <row r="87" s="2" customFormat="1" x14ac:dyDescent="0.2"/>
    <row r="88" s="2" customFormat="1" x14ac:dyDescent="0.2"/>
    <row r="89" s="2" customFormat="1" x14ac:dyDescent="0.2"/>
    <row r="90" s="2" customFormat="1" x14ac:dyDescent="0.2"/>
    <row r="91" s="2" customFormat="1" x14ac:dyDescent="0.2"/>
    <row r="92" s="2" customFormat="1" x14ac:dyDescent="0.2"/>
    <row r="93" s="2" customFormat="1" x14ac:dyDescent="0.2"/>
    <row r="94" s="2" customFormat="1" x14ac:dyDescent="0.2"/>
    <row r="95" s="2" customFormat="1" x14ac:dyDescent="0.2"/>
    <row r="96" s="2" customFormat="1" x14ac:dyDescent="0.2"/>
    <row r="97" s="2" customFormat="1" x14ac:dyDescent="0.2"/>
    <row r="98" s="2" customFormat="1" x14ac:dyDescent="0.2"/>
    <row r="99" s="2" customFormat="1" x14ac:dyDescent="0.2"/>
    <row r="100" s="2" customFormat="1" x14ac:dyDescent="0.2"/>
    <row r="101" s="2" customFormat="1" x14ac:dyDescent="0.2"/>
    <row r="102" s="2" customFormat="1" x14ac:dyDescent="0.2"/>
    <row r="103" s="2" customFormat="1" x14ac:dyDescent="0.2"/>
    <row r="104" s="2" customFormat="1" x14ac:dyDescent="0.2"/>
    <row r="105" s="2" customFormat="1" x14ac:dyDescent="0.2"/>
    <row r="106" s="2" customFormat="1" x14ac:dyDescent="0.2"/>
    <row r="107" s="2" customFormat="1" x14ac:dyDescent="0.2"/>
    <row r="108" s="2" customFormat="1" x14ac:dyDescent="0.2"/>
    <row r="109" s="2" customFormat="1" x14ac:dyDescent="0.2"/>
    <row r="110" s="2" customFormat="1" x14ac:dyDescent="0.2"/>
    <row r="111" s="2" customFormat="1" x14ac:dyDescent="0.2"/>
    <row r="112" s="2" customFormat="1" x14ac:dyDescent="0.2"/>
    <row r="113" s="2" customFormat="1" x14ac:dyDescent="0.2"/>
    <row r="114" s="2" customFormat="1" x14ac:dyDescent="0.2"/>
    <row r="115" s="2" customFormat="1" x14ac:dyDescent="0.2"/>
    <row r="116" s="2" customFormat="1" x14ac:dyDescent="0.2"/>
    <row r="117" s="2" customFormat="1" x14ac:dyDescent="0.2"/>
    <row r="118" s="2" customFormat="1" x14ac:dyDescent="0.2"/>
    <row r="119" s="2" customFormat="1" x14ac:dyDescent="0.2"/>
    <row r="120" s="2" customFormat="1" x14ac:dyDescent="0.2"/>
    <row r="121" s="2" customFormat="1" x14ac:dyDescent="0.2"/>
    <row r="122" s="2" customFormat="1" x14ac:dyDescent="0.2"/>
    <row r="123" s="2" customFormat="1" x14ac:dyDescent="0.2"/>
    <row r="124" s="2" customFormat="1" x14ac:dyDescent="0.2"/>
    <row r="125" s="2" customFormat="1" x14ac:dyDescent="0.2"/>
    <row r="126" s="2" customFormat="1" x14ac:dyDescent="0.2"/>
    <row r="127" s="2" customFormat="1" x14ac:dyDescent="0.2"/>
    <row r="128" s="2" customFormat="1" x14ac:dyDescent="0.2"/>
    <row r="129" s="2" customFormat="1" x14ac:dyDescent="0.2"/>
    <row r="130" s="2" customFormat="1" x14ac:dyDescent="0.2"/>
    <row r="131" s="2" customFormat="1" x14ac:dyDescent="0.2"/>
    <row r="132" s="2" customFormat="1" x14ac:dyDescent="0.2"/>
    <row r="133" s="2" customFormat="1" x14ac:dyDescent="0.2"/>
    <row r="134" s="2" customFormat="1" x14ac:dyDescent="0.2"/>
    <row r="135" s="2" customFormat="1" x14ac:dyDescent="0.2"/>
    <row r="136" s="2" customFormat="1" x14ac:dyDescent="0.2"/>
    <row r="137" s="2" customFormat="1" x14ac:dyDescent="0.2"/>
    <row r="138" s="2" customFormat="1" x14ac:dyDescent="0.2"/>
    <row r="139" s="2" customFormat="1" x14ac:dyDescent="0.2"/>
    <row r="140" s="2" customFormat="1" x14ac:dyDescent="0.2"/>
    <row r="141" s="2" customFormat="1" x14ac:dyDescent="0.2"/>
    <row r="142" s="2" customFormat="1" x14ac:dyDescent="0.2"/>
    <row r="143" s="2" customFormat="1" x14ac:dyDescent="0.2"/>
    <row r="144" s="2" customFormat="1" x14ac:dyDescent="0.2"/>
    <row r="145" s="2" customFormat="1" x14ac:dyDescent="0.2"/>
    <row r="146" s="2" customFormat="1" x14ac:dyDescent="0.2"/>
    <row r="147" s="2" customFormat="1" x14ac:dyDescent="0.2"/>
    <row r="148" s="2" customFormat="1" x14ac:dyDescent="0.2"/>
    <row r="149" s="2" customFormat="1" x14ac:dyDescent="0.2"/>
    <row r="150" s="2" customFormat="1" x14ac:dyDescent="0.2"/>
    <row r="151" s="2" customFormat="1" x14ac:dyDescent="0.2"/>
    <row r="152" s="2" customFormat="1" x14ac:dyDescent="0.2"/>
    <row r="153" s="2" customFormat="1" x14ac:dyDescent="0.2"/>
    <row r="154" s="2" customFormat="1" x14ac:dyDescent="0.2"/>
    <row r="155" s="2" customFormat="1" x14ac:dyDescent="0.2"/>
    <row r="156" s="2" customFormat="1" x14ac:dyDescent="0.2"/>
    <row r="157" s="2" customFormat="1" x14ac:dyDescent="0.2"/>
    <row r="158" s="2" customFormat="1" x14ac:dyDescent="0.2"/>
    <row r="159" s="2" customFormat="1" x14ac:dyDescent="0.2"/>
    <row r="160" s="2" customFormat="1" x14ac:dyDescent="0.2"/>
    <row r="161" s="2" customFormat="1" x14ac:dyDescent="0.2"/>
    <row r="162" s="2" customFormat="1" x14ac:dyDescent="0.2"/>
    <row r="163" s="2" customFormat="1" x14ac:dyDescent="0.2"/>
    <row r="164" s="2" customFormat="1" x14ac:dyDescent="0.2"/>
    <row r="165" s="2" customFormat="1" x14ac:dyDescent="0.2"/>
    <row r="166" s="2" customFormat="1" x14ac:dyDescent="0.2"/>
    <row r="167" s="2" customFormat="1" x14ac:dyDescent="0.2"/>
    <row r="168" s="2" customFormat="1" x14ac:dyDescent="0.2"/>
    <row r="169" s="2" customFormat="1" x14ac:dyDescent="0.2"/>
    <row r="170" s="2" customFormat="1" x14ac:dyDescent="0.2"/>
    <row r="171" s="2" customFormat="1" x14ac:dyDescent="0.2"/>
    <row r="172" s="2" customFormat="1" x14ac:dyDescent="0.2"/>
    <row r="173" s="2" customFormat="1" x14ac:dyDescent="0.2"/>
    <row r="174" s="2" customFormat="1" x14ac:dyDescent="0.2"/>
    <row r="175" s="2" customFormat="1" x14ac:dyDescent="0.2"/>
    <row r="176" s="2" customFormat="1" x14ac:dyDescent="0.2"/>
    <row r="177" s="2" customFormat="1" x14ac:dyDescent="0.2"/>
    <row r="178" s="2" customFormat="1" x14ac:dyDescent="0.2"/>
    <row r="179" s="2" customFormat="1" x14ac:dyDescent="0.2"/>
    <row r="180" s="2" customFormat="1" x14ac:dyDescent="0.2"/>
    <row r="181" s="2" customFormat="1" x14ac:dyDescent="0.2"/>
    <row r="182" s="2" customFormat="1" x14ac:dyDescent="0.2"/>
    <row r="183" s="2" customFormat="1" x14ac:dyDescent="0.2"/>
    <row r="184" s="2" customFormat="1" x14ac:dyDescent="0.2"/>
    <row r="185" s="2" customFormat="1" x14ac:dyDescent="0.2"/>
    <row r="186" s="2" customFormat="1" x14ac:dyDescent="0.2"/>
    <row r="187" s="2" customFormat="1" x14ac:dyDescent="0.2"/>
    <row r="188" s="2" customFormat="1" x14ac:dyDescent="0.2"/>
    <row r="189" s="2" customFormat="1" x14ac:dyDescent="0.2"/>
    <row r="190" s="2" customFormat="1" x14ac:dyDescent="0.2"/>
    <row r="191" s="2" customFormat="1" x14ac:dyDescent="0.2"/>
    <row r="192" s="2" customFormat="1" x14ac:dyDescent="0.2"/>
    <row r="193" s="2" customFormat="1" x14ac:dyDescent="0.2"/>
    <row r="194" s="2" customFormat="1" x14ac:dyDescent="0.2"/>
    <row r="195" s="2" customFormat="1" x14ac:dyDescent="0.2"/>
    <row r="196" s="2" customFormat="1" x14ac:dyDescent="0.2"/>
    <row r="197" s="2" customFormat="1" x14ac:dyDescent="0.2"/>
    <row r="198" s="2" customFormat="1" x14ac:dyDescent="0.2"/>
    <row r="199" s="2" customFormat="1" x14ac:dyDescent="0.2"/>
    <row r="200" s="2" customFormat="1" x14ac:dyDescent="0.2"/>
    <row r="201" s="2" customFormat="1" x14ac:dyDescent="0.2"/>
    <row r="202" s="2" customFormat="1" x14ac:dyDescent="0.2"/>
    <row r="203" s="2" customFormat="1" x14ac:dyDescent="0.2"/>
    <row r="204" s="2" customFormat="1" x14ac:dyDescent="0.2"/>
    <row r="205" s="2" customFormat="1" x14ac:dyDescent="0.2"/>
    <row r="206" s="2" customFormat="1" x14ac:dyDescent="0.2"/>
    <row r="207" s="2" customFormat="1" x14ac:dyDescent="0.2"/>
    <row r="208" s="2" customFormat="1" x14ac:dyDescent="0.2"/>
    <row r="209" s="2" customFormat="1" x14ac:dyDescent="0.2"/>
    <row r="210" s="2" customFormat="1" x14ac:dyDescent="0.2"/>
    <row r="211" s="2" customFormat="1" x14ac:dyDescent="0.2"/>
    <row r="212" s="2" customFormat="1" x14ac:dyDescent="0.2"/>
    <row r="213" s="2" customFormat="1" x14ac:dyDescent="0.2"/>
    <row r="214" s="2" customFormat="1" x14ac:dyDescent="0.2"/>
    <row r="215" s="2" customFormat="1" x14ac:dyDescent="0.2"/>
    <row r="216" s="2" customFormat="1" x14ac:dyDescent="0.2"/>
    <row r="217" s="2" customFormat="1" x14ac:dyDescent="0.2"/>
    <row r="218" s="2" customFormat="1" x14ac:dyDescent="0.2"/>
    <row r="219" s="2" customFormat="1" x14ac:dyDescent="0.2"/>
    <row r="220" s="2" customFormat="1" x14ac:dyDescent="0.2"/>
    <row r="221" s="2" customFormat="1" x14ac:dyDescent="0.2"/>
    <row r="222" s="2" customFormat="1" x14ac:dyDescent="0.2"/>
    <row r="223" s="2" customFormat="1" x14ac:dyDescent="0.2"/>
    <row r="224" s="2" customFormat="1" x14ac:dyDescent="0.2"/>
    <row r="225" s="2" customFormat="1" x14ac:dyDescent="0.2"/>
    <row r="226" s="2" customFormat="1" x14ac:dyDescent="0.2"/>
    <row r="227" s="2" customFormat="1" x14ac:dyDescent="0.2"/>
    <row r="228" s="2" customFormat="1" x14ac:dyDescent="0.2"/>
    <row r="229" s="2" customFormat="1" x14ac:dyDescent="0.2"/>
    <row r="230" s="2" customFormat="1" x14ac:dyDescent="0.2"/>
    <row r="231" s="2" customFormat="1" x14ac:dyDescent="0.2"/>
    <row r="232" s="2" customFormat="1" x14ac:dyDescent="0.2"/>
    <row r="233" s="2" customFormat="1" x14ac:dyDescent="0.2"/>
    <row r="234" s="2" customFormat="1" x14ac:dyDescent="0.2"/>
    <row r="235" s="2" customFormat="1" x14ac:dyDescent="0.2"/>
    <row r="236" s="2" customFormat="1" x14ac:dyDescent="0.2"/>
    <row r="237" s="2" customFormat="1" x14ac:dyDescent="0.2"/>
    <row r="238" s="2" customFormat="1" x14ac:dyDescent="0.2"/>
    <row r="239" s="2" customFormat="1" x14ac:dyDescent="0.2"/>
    <row r="240" s="2" customFormat="1" x14ac:dyDescent="0.2"/>
    <row r="241" s="2" customFormat="1" x14ac:dyDescent="0.2"/>
    <row r="242" s="2" customFormat="1" x14ac:dyDescent="0.2"/>
    <row r="243" s="2" customFormat="1" x14ac:dyDescent="0.2"/>
    <row r="244" s="2" customFormat="1" x14ac:dyDescent="0.2"/>
    <row r="245" s="2" customFormat="1" x14ac:dyDescent="0.2"/>
    <row r="246" s="2" customFormat="1" x14ac:dyDescent="0.2"/>
    <row r="247" s="2" customFormat="1" x14ac:dyDescent="0.2"/>
    <row r="248" s="2" customFormat="1" x14ac:dyDescent="0.2"/>
    <row r="249" s="2" customFormat="1" x14ac:dyDescent="0.2"/>
    <row r="250" s="2" customFormat="1" x14ac:dyDescent="0.2"/>
    <row r="251" s="2" customFormat="1" x14ac:dyDescent="0.2"/>
    <row r="252" s="2" customFormat="1" x14ac:dyDescent="0.2"/>
    <row r="253" s="2" customFormat="1" x14ac:dyDescent="0.2"/>
    <row r="254" s="2" customFormat="1" x14ac:dyDescent="0.2"/>
    <row r="255" s="2" customFormat="1" x14ac:dyDescent="0.2"/>
    <row r="256" s="2" customFormat="1" x14ac:dyDescent="0.2"/>
    <row r="257" s="2" customFormat="1" x14ac:dyDescent="0.2"/>
    <row r="258" s="2" customFormat="1" x14ac:dyDescent="0.2"/>
    <row r="259" s="2" customFormat="1" x14ac:dyDescent="0.2"/>
    <row r="260" s="2" customFormat="1" x14ac:dyDescent="0.2"/>
    <row r="261" s="2" customFormat="1" x14ac:dyDescent="0.2"/>
    <row r="262" s="2" customFormat="1" x14ac:dyDescent="0.2"/>
    <row r="263" s="2" customFormat="1" x14ac:dyDescent="0.2"/>
    <row r="264" s="2" customFormat="1" x14ac:dyDescent="0.2"/>
    <row r="265" s="2" customFormat="1" x14ac:dyDescent="0.2"/>
    <row r="266" s="2" customFormat="1" x14ac:dyDescent="0.2"/>
    <row r="267" s="2" customFormat="1" x14ac:dyDescent="0.2"/>
    <row r="268" s="2" customFormat="1" x14ac:dyDescent="0.2"/>
    <row r="269" s="2" customFormat="1" x14ac:dyDescent="0.2"/>
    <row r="270" s="2" customFormat="1" x14ac:dyDescent="0.2"/>
    <row r="271" s="2" customFormat="1" x14ac:dyDescent="0.2"/>
    <row r="272" s="2" customFormat="1" x14ac:dyDescent="0.2"/>
    <row r="273" s="2" customFormat="1" x14ac:dyDescent="0.2"/>
    <row r="274" s="2" customFormat="1" x14ac:dyDescent="0.2"/>
    <row r="275" s="2" customFormat="1" x14ac:dyDescent="0.2"/>
    <row r="276" s="2" customFormat="1" x14ac:dyDescent="0.2"/>
    <row r="277" s="2" customFormat="1" x14ac:dyDescent="0.2"/>
    <row r="278" s="2" customFormat="1" x14ac:dyDescent="0.2"/>
    <row r="279" s="2" customFormat="1" x14ac:dyDescent="0.2"/>
    <row r="280" s="2" customFormat="1" x14ac:dyDescent="0.2"/>
    <row r="281" s="2" customFormat="1" x14ac:dyDescent="0.2"/>
    <row r="282" s="2" customFormat="1" x14ac:dyDescent="0.2"/>
    <row r="283" s="2" customFormat="1" x14ac:dyDescent="0.2"/>
    <row r="284" s="2" customFormat="1" x14ac:dyDescent="0.2"/>
    <row r="285" s="2" customFormat="1" x14ac:dyDescent="0.2"/>
    <row r="286" s="2" customFormat="1" x14ac:dyDescent="0.2"/>
    <row r="287" s="2" customFormat="1" x14ac:dyDescent="0.2"/>
    <row r="288" s="2" customFormat="1" x14ac:dyDescent="0.2"/>
    <row r="289" s="2" customFormat="1" x14ac:dyDescent="0.2"/>
    <row r="290" s="2" customFormat="1" x14ac:dyDescent="0.2"/>
    <row r="291" s="2" customFormat="1" x14ac:dyDescent="0.2"/>
    <row r="292" s="2" customFormat="1" x14ac:dyDescent="0.2"/>
    <row r="293" s="2" customFormat="1" x14ac:dyDescent="0.2"/>
    <row r="294" s="2" customFormat="1" x14ac:dyDescent="0.2"/>
    <row r="295" s="2" customFormat="1" x14ac:dyDescent="0.2"/>
    <row r="296" s="2" customFormat="1" x14ac:dyDescent="0.2"/>
    <row r="297" s="2" customFormat="1" x14ac:dyDescent="0.2"/>
    <row r="298" s="2" customFormat="1" x14ac:dyDescent="0.2"/>
    <row r="299" s="2" customFormat="1" x14ac:dyDescent="0.2"/>
    <row r="300" s="2" customFormat="1" x14ac:dyDescent="0.2"/>
    <row r="301" s="2" customFormat="1" x14ac:dyDescent="0.2"/>
    <row r="302" s="2" customFormat="1" x14ac:dyDescent="0.2"/>
    <row r="303" s="2" customFormat="1" x14ac:dyDescent="0.2"/>
    <row r="304" s="2" customFormat="1" x14ac:dyDescent="0.2"/>
    <row r="305" s="2" customFormat="1" x14ac:dyDescent="0.2"/>
    <row r="306" s="2" customFormat="1" x14ac:dyDescent="0.2"/>
    <row r="307" s="2" customFormat="1" x14ac:dyDescent="0.2"/>
    <row r="308" s="2" customFormat="1" x14ac:dyDescent="0.2"/>
    <row r="309" s="2" customFormat="1" x14ac:dyDescent="0.2"/>
    <row r="310" s="2" customFormat="1" x14ac:dyDescent="0.2"/>
    <row r="311" s="2" customFormat="1" x14ac:dyDescent="0.2"/>
    <row r="312" s="2" customFormat="1" x14ac:dyDescent="0.2"/>
    <row r="313" s="2" customFormat="1" x14ac:dyDescent="0.2"/>
    <row r="314" s="2" customFormat="1" x14ac:dyDescent="0.2"/>
    <row r="315" s="2" customFormat="1" x14ac:dyDescent="0.2"/>
    <row r="316" s="2" customFormat="1" x14ac:dyDescent="0.2"/>
    <row r="317" s="2" customFormat="1" x14ac:dyDescent="0.2"/>
    <row r="318" s="2" customFormat="1" x14ac:dyDescent="0.2"/>
    <row r="319" s="2" customFormat="1" x14ac:dyDescent="0.2"/>
    <row r="320" s="2" customFormat="1" x14ac:dyDescent="0.2"/>
    <row r="321" s="2" customFormat="1" x14ac:dyDescent="0.2"/>
    <row r="322" s="2" customFormat="1" x14ac:dyDescent="0.2"/>
    <row r="323" s="2" customFormat="1" x14ac:dyDescent="0.2"/>
    <row r="324" s="2" customFormat="1" x14ac:dyDescent="0.2"/>
    <row r="325" s="2" customFormat="1" x14ac:dyDescent="0.2"/>
    <row r="326" s="2" customFormat="1" x14ac:dyDescent="0.2"/>
    <row r="327" s="2" customFormat="1" x14ac:dyDescent="0.2"/>
    <row r="328" s="2" customFormat="1" x14ac:dyDescent="0.2"/>
    <row r="329" s="2" customFormat="1" x14ac:dyDescent="0.2"/>
    <row r="330" s="2" customFormat="1" x14ac:dyDescent="0.2"/>
    <row r="331" s="2" customFormat="1" x14ac:dyDescent="0.2"/>
    <row r="332" s="2" customFormat="1" x14ac:dyDescent="0.2"/>
    <row r="333" s="2" customFormat="1" x14ac:dyDescent="0.2"/>
    <row r="334" s="2" customFormat="1" x14ac:dyDescent="0.2"/>
    <row r="335" s="2" customFormat="1" x14ac:dyDescent="0.2"/>
    <row r="336" s="2" customFormat="1" x14ac:dyDescent="0.2"/>
    <row r="337" s="2" customFormat="1" x14ac:dyDescent="0.2"/>
    <row r="338" s="2" customFormat="1" x14ac:dyDescent="0.2"/>
    <row r="339" s="2" customFormat="1" x14ac:dyDescent="0.2"/>
    <row r="340" s="2" customFormat="1" x14ac:dyDescent="0.2"/>
    <row r="341" s="2" customFormat="1" x14ac:dyDescent="0.2"/>
    <row r="342" s="2" customFormat="1" x14ac:dyDescent="0.2"/>
    <row r="343" s="2" customFormat="1" x14ac:dyDescent="0.2"/>
    <row r="344" s="2" customFormat="1" x14ac:dyDescent="0.2"/>
    <row r="345" s="2" customFormat="1" x14ac:dyDescent="0.2"/>
    <row r="346" s="2" customFormat="1" x14ac:dyDescent="0.2"/>
    <row r="347" s="2" customFormat="1" x14ac:dyDescent="0.2"/>
    <row r="348" s="2" customFormat="1" x14ac:dyDescent="0.2"/>
    <row r="349" s="2" customFormat="1" x14ac:dyDescent="0.2"/>
    <row r="350" s="2" customFormat="1" x14ac:dyDescent="0.2"/>
    <row r="351" s="2" customFormat="1" x14ac:dyDescent="0.2"/>
    <row r="352" s="2" customFormat="1" x14ac:dyDescent="0.2"/>
    <row r="353" s="2" customFormat="1" x14ac:dyDescent="0.2"/>
    <row r="354" s="2" customFormat="1" x14ac:dyDescent="0.2"/>
    <row r="355" s="2" customFormat="1" x14ac:dyDescent="0.2"/>
    <row r="356" s="2" customFormat="1" x14ac:dyDescent="0.2"/>
    <row r="357" s="2" customFormat="1" x14ac:dyDescent="0.2"/>
    <row r="358" s="2" customFormat="1" x14ac:dyDescent="0.2"/>
    <row r="359" s="2" customFormat="1" x14ac:dyDescent="0.2"/>
    <row r="360" s="2" customFormat="1" x14ac:dyDescent="0.2"/>
    <row r="361" s="2" customFormat="1" x14ac:dyDescent="0.2"/>
    <row r="362" s="2" customFormat="1" x14ac:dyDescent="0.2"/>
    <row r="363" s="2" customFormat="1" x14ac:dyDescent="0.2"/>
    <row r="364" s="2" customFormat="1" x14ac:dyDescent="0.2"/>
    <row r="365" s="2" customFormat="1" x14ac:dyDescent="0.2"/>
    <row r="366" s="2" customFormat="1" x14ac:dyDescent="0.2"/>
    <row r="367" s="2" customFormat="1" x14ac:dyDescent="0.2"/>
    <row r="368" s="2" customFormat="1" x14ac:dyDescent="0.2"/>
    <row r="369" s="2" customFormat="1" x14ac:dyDescent="0.2"/>
    <row r="370" s="2" customFormat="1" x14ac:dyDescent="0.2"/>
    <row r="371" s="2" customFormat="1" x14ac:dyDescent="0.2"/>
    <row r="372" s="2" customFormat="1" x14ac:dyDescent="0.2"/>
    <row r="373" s="2" customFormat="1" x14ac:dyDescent="0.2"/>
    <row r="374" s="2" customFormat="1" x14ac:dyDescent="0.2"/>
    <row r="375" s="2" customFormat="1" x14ac:dyDescent="0.2"/>
    <row r="376" s="2" customFormat="1" x14ac:dyDescent="0.2"/>
    <row r="377" s="2" customFormat="1" x14ac:dyDescent="0.2"/>
    <row r="378" s="2" customFormat="1" x14ac:dyDescent="0.2"/>
    <row r="379" s="2" customFormat="1" x14ac:dyDescent="0.2"/>
    <row r="380" s="2" customFormat="1" x14ac:dyDescent="0.2"/>
    <row r="381" s="2" customFormat="1" x14ac:dyDescent="0.2"/>
    <row r="382" s="2" customFormat="1" x14ac:dyDescent="0.2"/>
    <row r="383" s="2" customFormat="1" x14ac:dyDescent="0.2"/>
    <row r="384" s="2" customFormat="1" x14ac:dyDescent="0.2"/>
    <row r="385" s="2" customFormat="1" x14ac:dyDescent="0.2"/>
    <row r="386" s="2" customFormat="1" x14ac:dyDescent="0.2"/>
    <row r="387" s="2" customFormat="1" x14ac:dyDescent="0.2"/>
    <row r="388" s="2" customFormat="1" x14ac:dyDescent="0.2"/>
    <row r="389" s="2" customFormat="1" x14ac:dyDescent="0.2"/>
    <row r="390" s="2" customFormat="1" x14ac:dyDescent="0.2"/>
    <row r="391" s="2" customFormat="1" x14ac:dyDescent="0.2"/>
    <row r="392" s="2" customFormat="1" x14ac:dyDescent="0.2"/>
    <row r="393" s="2" customFormat="1" x14ac:dyDescent="0.2"/>
    <row r="394" s="2" customFormat="1" x14ac:dyDescent="0.2"/>
    <row r="395" s="2" customFormat="1" x14ac:dyDescent="0.2"/>
    <row r="396" s="2" customFormat="1" x14ac:dyDescent="0.2"/>
    <row r="397" s="2" customFormat="1" x14ac:dyDescent="0.2"/>
    <row r="398" s="2" customFormat="1" x14ac:dyDescent="0.2"/>
    <row r="399" s="2" customFormat="1" x14ac:dyDescent="0.2"/>
    <row r="400" s="2" customFormat="1" x14ac:dyDescent="0.2"/>
    <row r="401" s="2" customFormat="1" x14ac:dyDescent="0.2"/>
    <row r="402" s="2" customFormat="1" x14ac:dyDescent="0.2"/>
    <row r="403" s="2" customFormat="1" x14ac:dyDescent="0.2"/>
    <row r="404" s="2" customFormat="1" x14ac:dyDescent="0.2"/>
    <row r="405" s="2" customFormat="1" x14ac:dyDescent="0.2"/>
    <row r="406" s="2" customFormat="1" x14ac:dyDescent="0.2"/>
    <row r="407" s="2" customFormat="1" x14ac:dyDescent="0.2"/>
    <row r="408" s="2" customFormat="1" x14ac:dyDescent="0.2"/>
    <row r="409" s="2" customFormat="1" x14ac:dyDescent="0.2"/>
    <row r="410" s="2" customFormat="1" x14ac:dyDescent="0.2"/>
    <row r="411" s="2" customFormat="1" x14ac:dyDescent="0.2"/>
    <row r="412" s="2" customFormat="1" x14ac:dyDescent="0.2"/>
    <row r="413" s="2" customFormat="1" x14ac:dyDescent="0.2"/>
    <row r="414" s="2" customFormat="1" x14ac:dyDescent="0.2"/>
    <row r="415" s="2" customFormat="1" x14ac:dyDescent="0.2"/>
    <row r="416" s="2" customFormat="1" x14ac:dyDescent="0.2"/>
    <row r="417" s="2" customFormat="1" x14ac:dyDescent="0.2"/>
    <row r="418" s="2" customFormat="1" x14ac:dyDescent="0.2"/>
    <row r="419" s="2" customFormat="1" x14ac:dyDescent="0.2"/>
    <row r="420" s="2" customFormat="1" x14ac:dyDescent="0.2"/>
    <row r="421" s="2" customFormat="1" x14ac:dyDescent="0.2"/>
    <row r="422" s="2" customFormat="1" x14ac:dyDescent="0.2"/>
    <row r="423" s="2" customFormat="1" x14ac:dyDescent="0.2"/>
    <row r="424" s="2" customFormat="1" x14ac:dyDescent="0.2"/>
    <row r="425" s="2" customFormat="1" x14ac:dyDescent="0.2"/>
    <row r="426" s="2" customFormat="1" x14ac:dyDescent="0.2"/>
    <row r="427" s="2" customFormat="1" x14ac:dyDescent="0.2"/>
    <row r="428" s="2" customFormat="1" x14ac:dyDescent="0.2"/>
    <row r="429" s="2" customFormat="1" x14ac:dyDescent="0.2"/>
    <row r="430" s="2" customFormat="1" x14ac:dyDescent="0.2"/>
    <row r="431" s="2" customFormat="1" x14ac:dyDescent="0.2"/>
    <row r="432" s="2" customFormat="1" x14ac:dyDescent="0.2"/>
    <row r="433" s="2" customFormat="1" x14ac:dyDescent="0.2"/>
    <row r="434" s="2" customFormat="1" x14ac:dyDescent="0.2"/>
    <row r="435" s="2" customFormat="1" x14ac:dyDescent="0.2"/>
    <row r="436" s="2" customFormat="1" x14ac:dyDescent="0.2"/>
    <row r="437" s="2" customFormat="1" x14ac:dyDescent="0.2"/>
    <row r="438" s="2" customFormat="1" x14ac:dyDescent="0.2"/>
    <row r="439" s="2" customFormat="1" x14ac:dyDescent="0.2"/>
    <row r="440" s="2" customFormat="1" x14ac:dyDescent="0.2"/>
    <row r="441" s="2" customFormat="1" x14ac:dyDescent="0.2"/>
    <row r="442" s="2" customFormat="1" x14ac:dyDescent="0.2"/>
    <row r="443" s="2" customFormat="1" x14ac:dyDescent="0.2"/>
    <row r="444" s="2" customFormat="1" x14ac:dyDescent="0.2"/>
    <row r="445" s="2" customFormat="1" x14ac:dyDescent="0.2"/>
    <row r="446" s="2" customFormat="1" x14ac:dyDescent="0.2"/>
    <row r="447" s="2" customFormat="1" x14ac:dyDescent="0.2"/>
    <row r="448" s="2" customFormat="1" x14ac:dyDescent="0.2"/>
    <row r="449" s="2" customFormat="1" x14ac:dyDescent="0.2"/>
    <row r="450" s="2" customFormat="1" x14ac:dyDescent="0.2"/>
    <row r="451" s="2" customFormat="1" x14ac:dyDescent="0.2"/>
    <row r="452" s="2" customFormat="1" x14ac:dyDescent="0.2"/>
    <row r="453" s="2" customFormat="1" x14ac:dyDescent="0.2"/>
    <row r="454" s="2" customFormat="1" x14ac:dyDescent="0.2"/>
    <row r="455" s="2" customFormat="1" x14ac:dyDescent="0.2"/>
    <row r="456" s="2" customFormat="1" x14ac:dyDescent="0.2"/>
    <row r="457" s="2" customFormat="1" x14ac:dyDescent="0.2"/>
    <row r="458" s="2" customFormat="1" x14ac:dyDescent="0.2"/>
    <row r="459" s="2" customFormat="1" x14ac:dyDescent="0.2"/>
    <row r="460" s="2" customFormat="1" x14ac:dyDescent="0.2"/>
    <row r="461" s="2" customFormat="1" x14ac:dyDescent="0.2"/>
    <row r="462" s="2" customFormat="1" x14ac:dyDescent="0.2"/>
    <row r="463" s="2" customFormat="1" x14ac:dyDescent="0.2"/>
    <row r="464" s="2" customFormat="1" x14ac:dyDescent="0.2"/>
    <row r="465" s="2" customFormat="1" x14ac:dyDescent="0.2"/>
    <row r="466" s="2" customFormat="1" x14ac:dyDescent="0.2"/>
    <row r="467" s="2" customFormat="1" x14ac:dyDescent="0.2"/>
    <row r="468" s="2" customFormat="1" x14ac:dyDescent="0.2"/>
    <row r="469" s="2" customFormat="1" x14ac:dyDescent="0.2"/>
    <row r="470" s="2" customFormat="1" x14ac:dyDescent="0.2"/>
    <row r="471" s="2" customFormat="1" x14ac:dyDescent="0.2"/>
    <row r="472" s="2" customFormat="1" x14ac:dyDescent="0.2"/>
    <row r="473" s="2" customFormat="1" x14ac:dyDescent="0.2"/>
    <row r="474" s="2" customFormat="1" x14ac:dyDescent="0.2"/>
    <row r="475" s="2" customFormat="1" x14ac:dyDescent="0.2"/>
    <row r="476" s="2" customFormat="1" x14ac:dyDescent="0.2"/>
    <row r="477" s="2" customFormat="1" x14ac:dyDescent="0.2"/>
    <row r="478" s="2" customFormat="1" x14ac:dyDescent="0.2"/>
    <row r="479" s="2" customFormat="1" x14ac:dyDescent="0.2"/>
    <row r="480" s="2" customFormat="1" x14ac:dyDescent="0.2"/>
    <row r="481" s="2" customFormat="1" x14ac:dyDescent="0.2"/>
    <row r="482" s="2" customFormat="1" x14ac:dyDescent="0.2"/>
    <row r="483" s="2" customFormat="1" x14ac:dyDescent="0.2"/>
    <row r="484" s="2" customFormat="1" x14ac:dyDescent="0.2"/>
    <row r="485" s="2" customFormat="1" x14ac:dyDescent="0.2"/>
    <row r="486" s="2" customFormat="1" x14ac:dyDescent="0.2"/>
    <row r="487" s="2" customFormat="1" x14ac:dyDescent="0.2"/>
    <row r="488" s="2" customFormat="1" x14ac:dyDescent="0.2"/>
    <row r="489" s="2" customFormat="1" x14ac:dyDescent="0.2"/>
    <row r="490" s="2" customFormat="1" x14ac:dyDescent="0.2"/>
    <row r="491" s="2" customFormat="1" x14ac:dyDescent="0.2"/>
    <row r="492" s="2" customFormat="1" x14ac:dyDescent="0.2"/>
    <row r="493" s="2" customFormat="1" x14ac:dyDescent="0.2"/>
    <row r="494" s="2" customFormat="1" x14ac:dyDescent="0.2"/>
    <row r="495" s="2" customFormat="1" x14ac:dyDescent="0.2"/>
    <row r="496" s="2" customFormat="1" x14ac:dyDescent="0.2"/>
    <row r="497" s="2" customFormat="1" x14ac:dyDescent="0.2"/>
    <row r="498" s="2" customFormat="1" x14ac:dyDescent="0.2"/>
    <row r="499" s="2" customFormat="1" x14ac:dyDescent="0.2"/>
    <row r="500" s="2" customFormat="1" x14ac:dyDescent="0.2"/>
    <row r="501" s="2" customFormat="1" x14ac:dyDescent="0.2"/>
    <row r="502" s="2" customFormat="1" x14ac:dyDescent="0.2"/>
    <row r="503" s="2" customFormat="1" x14ac:dyDescent="0.2"/>
    <row r="504" s="2" customFormat="1" x14ac:dyDescent="0.2"/>
    <row r="505" s="2" customFormat="1" x14ac:dyDescent="0.2"/>
    <row r="506" s="2" customFormat="1" x14ac:dyDescent="0.2"/>
    <row r="507" s="2" customFormat="1" x14ac:dyDescent="0.2"/>
    <row r="508" s="2" customFormat="1" x14ac:dyDescent="0.2"/>
    <row r="509" s="2" customFormat="1" x14ac:dyDescent="0.2"/>
    <row r="510" s="2" customFormat="1" x14ac:dyDescent="0.2"/>
    <row r="511" s="2" customFormat="1" x14ac:dyDescent="0.2"/>
    <row r="512" s="2" customFormat="1" x14ac:dyDescent="0.2"/>
    <row r="513" s="2" customFormat="1" x14ac:dyDescent="0.2"/>
    <row r="514" s="2" customFormat="1" x14ac:dyDescent="0.2"/>
    <row r="515" s="2" customFormat="1" x14ac:dyDescent="0.2"/>
    <row r="516" s="2" customFormat="1" x14ac:dyDescent="0.2"/>
    <row r="517" s="2" customFormat="1" x14ac:dyDescent="0.2"/>
    <row r="518" s="2" customFormat="1" x14ac:dyDescent="0.2"/>
    <row r="519" s="2" customFormat="1" x14ac:dyDescent="0.2"/>
    <row r="520" s="2" customFormat="1" x14ac:dyDescent="0.2"/>
    <row r="521" s="2" customFormat="1" x14ac:dyDescent="0.2"/>
    <row r="522" s="2" customFormat="1" x14ac:dyDescent="0.2"/>
    <row r="523" s="2" customFormat="1" x14ac:dyDescent="0.2"/>
    <row r="524" s="2" customFormat="1" x14ac:dyDescent="0.2"/>
    <row r="525" s="2" customFormat="1" x14ac:dyDescent="0.2"/>
    <row r="526" s="2" customFormat="1" x14ac:dyDescent="0.2"/>
    <row r="527" s="2" customFormat="1" x14ac:dyDescent="0.2"/>
    <row r="528" s="2" customFormat="1" x14ac:dyDescent="0.2"/>
    <row r="529" s="2" customFormat="1" x14ac:dyDescent="0.2"/>
    <row r="530" s="2" customFormat="1" x14ac:dyDescent="0.2"/>
    <row r="531" s="2" customFormat="1" x14ac:dyDescent="0.2"/>
    <row r="532" s="2" customFormat="1" x14ac:dyDescent="0.2"/>
    <row r="533" s="2" customFormat="1" x14ac:dyDescent="0.2"/>
    <row r="534" s="2" customFormat="1" x14ac:dyDescent="0.2"/>
    <row r="535" s="2" customFormat="1" x14ac:dyDescent="0.2"/>
    <row r="536" s="2" customFormat="1" x14ac:dyDescent="0.2"/>
    <row r="537" s="2" customFormat="1" x14ac:dyDescent="0.2"/>
    <row r="538" s="2" customFormat="1" x14ac:dyDescent="0.2"/>
    <row r="539" s="2" customFormat="1" x14ac:dyDescent="0.2"/>
    <row r="540" s="2" customFormat="1" x14ac:dyDescent="0.2"/>
    <row r="541" s="2" customFormat="1" x14ac:dyDescent="0.2"/>
    <row r="542" s="2" customFormat="1" x14ac:dyDescent="0.2"/>
    <row r="543" s="2" customFormat="1" x14ac:dyDescent="0.2"/>
    <row r="544" s="2" customFormat="1" x14ac:dyDescent="0.2"/>
    <row r="545" s="2" customFormat="1" x14ac:dyDescent="0.2"/>
    <row r="546" s="2" customFormat="1" x14ac:dyDescent="0.2"/>
    <row r="547" s="2" customFormat="1" x14ac:dyDescent="0.2"/>
    <row r="548" s="2" customFormat="1" x14ac:dyDescent="0.2"/>
    <row r="549" s="2" customFormat="1" x14ac:dyDescent="0.2"/>
    <row r="550" s="2" customFormat="1" x14ac:dyDescent="0.2"/>
    <row r="551" s="2" customFormat="1" x14ac:dyDescent="0.2"/>
    <row r="552" s="2" customFormat="1" x14ac:dyDescent="0.2"/>
    <row r="553" s="2" customFormat="1" x14ac:dyDescent="0.2"/>
    <row r="554" s="2" customFormat="1" x14ac:dyDescent="0.2"/>
    <row r="555" s="2" customFormat="1" x14ac:dyDescent="0.2"/>
    <row r="556" s="2" customFormat="1" x14ac:dyDescent="0.2"/>
    <row r="557" s="2" customFormat="1" x14ac:dyDescent="0.2"/>
    <row r="558" s="2" customFormat="1" x14ac:dyDescent="0.2"/>
    <row r="559" s="2" customFormat="1" x14ac:dyDescent="0.2"/>
    <row r="560" s="2" customFormat="1" x14ac:dyDescent="0.2"/>
    <row r="561" s="2" customFormat="1" x14ac:dyDescent="0.2"/>
    <row r="562" s="2" customFormat="1" x14ac:dyDescent="0.2"/>
    <row r="563" s="2" customFormat="1" x14ac:dyDescent="0.2"/>
    <row r="564" s="2" customFormat="1" x14ac:dyDescent="0.2"/>
    <row r="565" s="2" customFormat="1" x14ac:dyDescent="0.2"/>
    <row r="566" s="2" customFormat="1" x14ac:dyDescent="0.2"/>
    <row r="567" s="2" customFormat="1" x14ac:dyDescent="0.2"/>
    <row r="568" s="2" customFormat="1" x14ac:dyDescent="0.2"/>
    <row r="569" s="2" customFormat="1" x14ac:dyDescent="0.2"/>
    <row r="570" s="2" customFormat="1" x14ac:dyDescent="0.2"/>
    <row r="571" s="2" customFormat="1" x14ac:dyDescent="0.2"/>
    <row r="572" s="2" customFormat="1" x14ac:dyDescent="0.2"/>
    <row r="573" s="2" customFormat="1" x14ac:dyDescent="0.2"/>
    <row r="574" s="2" customFormat="1" x14ac:dyDescent="0.2"/>
    <row r="575" s="2" customFormat="1" x14ac:dyDescent="0.2"/>
    <row r="576" s="2" customFormat="1" x14ac:dyDescent="0.2"/>
    <row r="577" s="2" customFormat="1" x14ac:dyDescent="0.2"/>
    <row r="578" s="2" customFormat="1" x14ac:dyDescent="0.2"/>
    <row r="579" s="2" customFormat="1" x14ac:dyDescent="0.2"/>
    <row r="580" s="2" customFormat="1" x14ac:dyDescent="0.2"/>
    <row r="581" s="2" customFormat="1" x14ac:dyDescent="0.2"/>
    <row r="582" s="2" customFormat="1" x14ac:dyDescent="0.2"/>
    <row r="583" s="2" customFormat="1" x14ac:dyDescent="0.2"/>
    <row r="584" s="2" customFormat="1" x14ac:dyDescent="0.2"/>
    <row r="585" s="2" customFormat="1" x14ac:dyDescent="0.2"/>
    <row r="586" s="2" customFormat="1" x14ac:dyDescent="0.2"/>
    <row r="587" s="2" customFormat="1" x14ac:dyDescent="0.2"/>
    <row r="588" s="2" customFormat="1" x14ac:dyDescent="0.2"/>
    <row r="589" s="2" customFormat="1" x14ac:dyDescent="0.2"/>
    <row r="590" s="2" customFormat="1" x14ac:dyDescent="0.2"/>
    <row r="591" s="2" customFormat="1" x14ac:dyDescent="0.2"/>
    <row r="592" s="2" customFormat="1" x14ac:dyDescent="0.2"/>
    <row r="593" s="2" customFormat="1" x14ac:dyDescent="0.2"/>
    <row r="594" s="2" customFormat="1" x14ac:dyDescent="0.2"/>
    <row r="595" s="2" customFormat="1" x14ac:dyDescent="0.2"/>
    <row r="596" s="2" customFormat="1" x14ac:dyDescent="0.2"/>
    <row r="597" s="2" customFormat="1" x14ac:dyDescent="0.2"/>
    <row r="598" s="2" customFormat="1" x14ac:dyDescent="0.2"/>
    <row r="599" s="2" customFormat="1" x14ac:dyDescent="0.2"/>
    <row r="600" s="2" customFormat="1" x14ac:dyDescent="0.2"/>
    <row r="601" s="2" customFormat="1" x14ac:dyDescent="0.2"/>
    <row r="602" s="2" customFormat="1" x14ac:dyDescent="0.2"/>
    <row r="603" s="2" customFormat="1" x14ac:dyDescent="0.2"/>
    <row r="604" s="2" customFormat="1" x14ac:dyDescent="0.2"/>
    <row r="605" s="2" customFormat="1" x14ac:dyDescent="0.2"/>
    <row r="606" s="2" customFormat="1" x14ac:dyDescent="0.2"/>
    <row r="607" s="2" customFormat="1" x14ac:dyDescent="0.2"/>
    <row r="608" s="2" customFormat="1" x14ac:dyDescent="0.2"/>
    <row r="609" s="2" customFormat="1" x14ac:dyDescent="0.2"/>
    <row r="610" s="2" customFormat="1" x14ac:dyDescent="0.2"/>
    <row r="611" s="2" customFormat="1" x14ac:dyDescent="0.2"/>
    <row r="612" s="2" customFormat="1" x14ac:dyDescent="0.2"/>
    <row r="613" s="2" customFormat="1" x14ac:dyDescent="0.2"/>
    <row r="614" s="2" customFormat="1" x14ac:dyDescent="0.2"/>
    <row r="615" s="2" customFormat="1" x14ac:dyDescent="0.2"/>
    <row r="616" s="2" customFormat="1" x14ac:dyDescent="0.2"/>
    <row r="617" s="2" customFormat="1" x14ac:dyDescent="0.2"/>
    <row r="618" s="2" customFormat="1" x14ac:dyDescent="0.2"/>
    <row r="619" s="2" customFormat="1" x14ac:dyDescent="0.2"/>
    <row r="620" s="2" customFormat="1" x14ac:dyDescent="0.2"/>
    <row r="621" s="2" customFormat="1" x14ac:dyDescent="0.2"/>
    <row r="622" s="2" customFormat="1" x14ac:dyDescent="0.2"/>
    <row r="623" s="2" customFormat="1" x14ac:dyDescent="0.2"/>
    <row r="624" s="2" customFormat="1" x14ac:dyDescent="0.2"/>
    <row r="625" s="2" customFormat="1" x14ac:dyDescent="0.2"/>
    <row r="626" s="2" customFormat="1" x14ac:dyDescent="0.2"/>
    <row r="627" s="2" customFormat="1" x14ac:dyDescent="0.2"/>
    <row r="628" s="2" customFormat="1" x14ac:dyDescent="0.2"/>
    <row r="629" s="2" customFormat="1" x14ac:dyDescent="0.2"/>
    <row r="630" s="2" customFormat="1" x14ac:dyDescent="0.2"/>
    <row r="631" s="2" customFormat="1" x14ac:dyDescent="0.2"/>
    <row r="632" s="2" customFormat="1" x14ac:dyDescent="0.2"/>
    <row r="633" s="2" customFormat="1" x14ac:dyDescent="0.2"/>
    <row r="634" s="2" customFormat="1" x14ac:dyDescent="0.2"/>
    <row r="635" s="2" customFormat="1" x14ac:dyDescent="0.2"/>
    <row r="636" s="2" customFormat="1" x14ac:dyDescent="0.2"/>
    <row r="637" s="2" customFormat="1" x14ac:dyDescent="0.2"/>
    <row r="638" s="2" customFormat="1" x14ac:dyDescent="0.2"/>
    <row r="639" s="2" customFormat="1" x14ac:dyDescent="0.2"/>
    <row r="640" s="2" customFormat="1" x14ac:dyDescent="0.2"/>
    <row r="641" s="2" customFormat="1" x14ac:dyDescent="0.2"/>
    <row r="642" s="2" customFormat="1" x14ac:dyDescent="0.2"/>
    <row r="643" s="2" customFormat="1" x14ac:dyDescent="0.2"/>
    <row r="644" s="2" customFormat="1" x14ac:dyDescent="0.2"/>
    <row r="645" s="2" customFormat="1" x14ac:dyDescent="0.2"/>
    <row r="646" s="2" customFormat="1" x14ac:dyDescent="0.2"/>
    <row r="647" s="2" customFormat="1" x14ac:dyDescent="0.2"/>
    <row r="648" s="2" customFormat="1" x14ac:dyDescent="0.2"/>
    <row r="649" s="2" customFormat="1" x14ac:dyDescent="0.2"/>
    <row r="650" s="2" customFormat="1" x14ac:dyDescent="0.2"/>
    <row r="651" s="2" customFormat="1" x14ac:dyDescent="0.2"/>
    <row r="652" s="2" customFormat="1" x14ac:dyDescent="0.2"/>
    <row r="653" s="2" customFormat="1" x14ac:dyDescent="0.2"/>
    <row r="654" s="2" customFormat="1" x14ac:dyDescent="0.2"/>
    <row r="655" s="2" customFormat="1" x14ac:dyDescent="0.2"/>
    <row r="656" s="2" customFormat="1" x14ac:dyDescent="0.2"/>
    <row r="657" s="2" customFormat="1" x14ac:dyDescent="0.2"/>
    <row r="658" s="2" customFormat="1" x14ac:dyDescent="0.2"/>
    <row r="659" s="2" customFormat="1" x14ac:dyDescent="0.2"/>
    <row r="660" s="2" customFormat="1" x14ac:dyDescent="0.2"/>
    <row r="661" s="2" customFormat="1" x14ac:dyDescent="0.2"/>
    <row r="662" s="2" customFormat="1" x14ac:dyDescent="0.2"/>
    <row r="663" s="2" customFormat="1" x14ac:dyDescent="0.2"/>
    <row r="664" s="2" customFormat="1" x14ac:dyDescent="0.2"/>
    <row r="665" s="2" customFormat="1" x14ac:dyDescent="0.2"/>
    <row r="666" s="2" customFormat="1" x14ac:dyDescent="0.2"/>
    <row r="667" s="2" customFormat="1" x14ac:dyDescent="0.2"/>
    <row r="668" s="2" customFormat="1" x14ac:dyDescent="0.2"/>
    <row r="669" s="2" customFormat="1" x14ac:dyDescent="0.2"/>
    <row r="670" s="2" customFormat="1" x14ac:dyDescent="0.2"/>
    <row r="671" s="2" customFormat="1" x14ac:dyDescent="0.2"/>
    <row r="672" s="2" customFormat="1" x14ac:dyDescent="0.2"/>
    <row r="673" s="2" customFormat="1" x14ac:dyDescent="0.2"/>
    <row r="674" s="2" customFormat="1" x14ac:dyDescent="0.2"/>
    <row r="675" s="2" customFormat="1" x14ac:dyDescent="0.2"/>
    <row r="676" s="2" customFormat="1" x14ac:dyDescent="0.2"/>
    <row r="677" s="2" customFormat="1" x14ac:dyDescent="0.2"/>
    <row r="678" s="2" customFormat="1" x14ac:dyDescent="0.2"/>
    <row r="679" s="2" customFormat="1" x14ac:dyDescent="0.2"/>
    <row r="680" s="2" customFormat="1" x14ac:dyDescent="0.2"/>
    <row r="681" s="2" customFormat="1" x14ac:dyDescent="0.2"/>
    <row r="682" s="2" customFormat="1" x14ac:dyDescent="0.2"/>
    <row r="683" s="2" customFormat="1" x14ac:dyDescent="0.2"/>
    <row r="684" s="2" customFormat="1" x14ac:dyDescent="0.2"/>
    <row r="685" s="2" customFormat="1" x14ac:dyDescent="0.2"/>
    <row r="686" s="2" customFormat="1" x14ac:dyDescent="0.2"/>
    <row r="687" s="2" customFormat="1" x14ac:dyDescent="0.2"/>
    <row r="688" s="2" customFormat="1" x14ac:dyDescent="0.2"/>
    <row r="689" s="2" customFormat="1" x14ac:dyDescent="0.2"/>
    <row r="690" s="2" customFormat="1" x14ac:dyDescent="0.2"/>
    <row r="691" s="2" customFormat="1" x14ac:dyDescent="0.2"/>
    <row r="692" s="2" customFormat="1" x14ac:dyDescent="0.2"/>
    <row r="693" s="2" customFormat="1" x14ac:dyDescent="0.2"/>
    <row r="694" s="2" customFormat="1" x14ac:dyDescent="0.2"/>
    <row r="695" s="2" customFormat="1" x14ac:dyDescent="0.2"/>
    <row r="696" s="2" customFormat="1" x14ac:dyDescent="0.2"/>
    <row r="697" s="2" customFormat="1" x14ac:dyDescent="0.2"/>
    <row r="698" s="2" customFormat="1" x14ac:dyDescent="0.2"/>
    <row r="699" s="2" customFormat="1" x14ac:dyDescent="0.2"/>
    <row r="700" s="2" customFormat="1" x14ac:dyDescent="0.2"/>
    <row r="701" s="2" customFormat="1" x14ac:dyDescent="0.2"/>
    <row r="702" s="2" customFormat="1" x14ac:dyDescent="0.2"/>
    <row r="703" s="2" customFormat="1" x14ac:dyDescent="0.2"/>
    <row r="704" s="2" customFormat="1" x14ac:dyDescent="0.2"/>
    <row r="705" s="2" customFormat="1" x14ac:dyDescent="0.2"/>
    <row r="706" s="2" customFormat="1" x14ac:dyDescent="0.2"/>
    <row r="707" s="2" customFormat="1" x14ac:dyDescent="0.2"/>
    <row r="708" s="2" customFormat="1" x14ac:dyDescent="0.2"/>
    <row r="709" s="2" customFormat="1" x14ac:dyDescent="0.2"/>
    <row r="710" s="2" customFormat="1" x14ac:dyDescent="0.2"/>
    <row r="711" s="2" customFormat="1" x14ac:dyDescent="0.2"/>
    <row r="712" s="2" customFormat="1" x14ac:dyDescent="0.2"/>
    <row r="713" s="2" customFormat="1" x14ac:dyDescent="0.2"/>
    <row r="714" s="2" customFormat="1" x14ac:dyDescent="0.2"/>
    <row r="715" s="2" customFormat="1" x14ac:dyDescent="0.2"/>
  </sheetData>
  <mergeCells count="39">
    <mergeCell ref="A36:B36"/>
    <mergeCell ref="A35:B35"/>
    <mergeCell ref="A39:B39"/>
    <mergeCell ref="A40:B40"/>
    <mergeCell ref="A30:B30"/>
    <mergeCell ref="A31:B31"/>
    <mergeCell ref="A32:B32"/>
    <mergeCell ref="A33:B33"/>
    <mergeCell ref="A34:B34"/>
    <mergeCell ref="A25:B25"/>
    <mergeCell ref="A26:B26"/>
    <mergeCell ref="A27:B27"/>
    <mergeCell ref="A28:B28"/>
    <mergeCell ref="A29:B29"/>
    <mergeCell ref="A12:B12"/>
    <mergeCell ref="A13:B13"/>
    <mergeCell ref="A37:B37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38:B38"/>
    <mergeCell ref="A41:B41"/>
    <mergeCell ref="A42:B42"/>
    <mergeCell ref="A55:B55"/>
    <mergeCell ref="A58:B58"/>
    <mergeCell ref="A62:B62"/>
    <mergeCell ref="A63:B63"/>
    <mergeCell ref="A51:B51"/>
    <mergeCell ref="A53:B53"/>
    <mergeCell ref="A54:B54"/>
    <mergeCell ref="A57:B57"/>
  </mergeCells>
  <phoneticPr fontId="2" type="noConversion"/>
  <pageMargins left="0.7" right="0.7" top="0.75" bottom="0.75" header="0.3" footer="0.3"/>
  <pageSetup scale="74" fitToHeight="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Project Budget</vt:lpstr>
      <vt:lpstr>'Project Budget'!Print_Area</vt:lpstr>
    </vt:vector>
  </TitlesOfParts>
  <Company>State of MN LCC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2018 Budget Page</dc:title>
  <dc:subject>LCCMR Work Plan Document - Budget Page</dc:subject>
  <dc:creator>diana.griffith@lccmr.leg.mn</dc:creator>
  <cp:lastModifiedBy>Diana Griffith</cp:lastModifiedBy>
  <cp:lastPrinted>2019-05-07T16:10:32Z</cp:lastPrinted>
  <dcterms:created xsi:type="dcterms:W3CDTF">2001-02-08T10:40:59Z</dcterms:created>
  <dcterms:modified xsi:type="dcterms:W3CDTF">2019-05-07T16:10:54Z</dcterms:modified>
</cp:coreProperties>
</file>