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9010" windowHeight="11760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E22" i="1" l="1"/>
  <c r="E19" i="1"/>
  <c r="E45" i="1" l="1"/>
  <c r="E42" i="1"/>
  <c r="E41" i="1"/>
  <c r="E36" i="1" l="1"/>
  <c r="E40" i="1"/>
  <c r="D37" i="1" l="1"/>
  <c r="C37" i="1"/>
  <c r="E34" i="1"/>
  <c r="E32" i="1"/>
  <c r="E30" i="1"/>
  <c r="E28" i="1"/>
  <c r="E26" i="1"/>
  <c r="E24" i="1"/>
  <c r="E21" i="1"/>
  <c r="E13" i="1"/>
  <c r="E37" i="1" l="1"/>
</calcChain>
</file>

<file path=xl/sharedStrings.xml><?xml version="1.0" encoding="utf-8"?>
<sst xmlns="http://schemas.openxmlformats.org/spreadsheetml/2006/main" count="46" uniqueCount="43">
  <si>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</si>
  <si>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</si>
  <si>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</si>
  <si>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</si>
  <si>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</si>
  <si>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</si>
  <si>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</si>
  <si>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</si>
  <si>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</si>
  <si>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</si>
  <si>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</si>
  <si>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</si>
  <si>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</si>
  <si>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</si>
  <si>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</si>
  <si>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</si>
  <si>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</si>
  <si>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</si>
  <si>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</si>
  <si>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</si>
  <si>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</si>
  <si>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</si>
  <si>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</si>
  <si>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</si>
  <si>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</si>
  <si>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</si>
  <si>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</si>
  <si>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</si>
  <si>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</si>
  <si>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 Brett Barney</t>
  </si>
  <si>
    <t>Organization: University of Minnesota</t>
  </si>
  <si>
    <t>Today's Date:  4/11/2019</t>
  </si>
  <si>
    <t>Brett Barney, Project Manager (73.5% salary, 26.5% benefits), Associate Professor, 9 Month Appointment, Summer Salary; 4% FTE (0.5 month) for 3 years, $24,000</t>
  </si>
  <si>
    <t>Bo Hu, co-Project Manager (73.5% salary, 26.5% benefits), Associate Professor, 9 Month Appointment, Summer Salary; 4% FTE (0.5 month) for 3 years, $24,000</t>
  </si>
  <si>
    <t>1 Graduate Research Assistant, UMN (Twin Cities), Laboratory Experiment Data Analysis, supervised by Barney and Gralnick (65% salary/35% fringe); 50% FTE for 3 years, $148,000</t>
  </si>
  <si>
    <t>Undergraduate Research Assistants, UMN (Twin Cities), Laboratory Experiment, Supervised by Barney and Hu (100% salary) approximately 800 hours per year, 3 years , $45,000</t>
  </si>
  <si>
    <t xml:space="preserve">Laboratory Supplies: General Laboratory Chemicals, Media, and Reagents ($400 per month) and Kits for Performing Routine Molecular Biology ($400 per kit), Analytical Reagents, DNA Synthesis  of Primers ($100 per month), Liquid Nitrogen for Strain Storage ($400 per year). Combined laboratory supplies for the labs for both PIs (Barney and Hu). </t>
  </si>
  <si>
    <t>Lab services - DNA Sequencing for Enzyme Optimization Studies ($1500 per year).</t>
  </si>
  <si>
    <t>Travel by the project managers and graduate students between the Twin Cities campus and various field sites across Minnesota, to be reimbursed by the University Compensation Plan.</t>
  </si>
  <si>
    <t xml:space="preserve">In kind: Unpaid Indirect Costs </t>
  </si>
  <si>
    <t>Project Title:  Carbon Capture through Biological Mineralization</t>
  </si>
  <si>
    <t>Project Length and Completion Date:  3 years - 06/30/2023</t>
  </si>
  <si>
    <t>Project Budget: $292,500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</si>
</sst>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zoomScaleNormal="100" zoomScaleSheetLayoutView="100" zoomScalePageLayoutView="70" workbookViewId="0">
      <selection activeCell="A4" sqref="A4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40</v>
      </c>
      <c r="B6" s="6"/>
      <c r="C6" s="6"/>
    </row>
    <row r="7" spans="1:19" s="5" customFormat="1" ht="16.149999999999999" customHeight="1" x14ac:dyDescent="0.2">
      <c r="A7" s="5" t="s">
        <v>30</v>
      </c>
      <c r="B7" s="6"/>
      <c r="C7" s="6"/>
    </row>
    <row r="8" spans="1:19" s="5" customFormat="1" ht="16.149999999999999" customHeight="1" x14ac:dyDescent="0.2">
      <c r="A8" s="9" t="s">
        <v>42</v>
      </c>
      <c r="B8" s="6"/>
      <c r="C8" s="6"/>
    </row>
    <row r="9" spans="1:19" s="3" customFormat="1" ht="16.149999999999999" customHeight="1" x14ac:dyDescent="0.2">
      <c r="A9" s="5" t="s">
        <v>41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31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240000</v>
      </c>
      <c r="D13" s="32">
        <v>0</v>
      </c>
      <c r="E13" s="32">
        <f>C13-D13</f>
        <v>240000</v>
      </c>
      <c r="F13" s="8"/>
      <c r="G13" s="8"/>
      <c r="H13" s="8"/>
      <c r="I13" s="8"/>
      <c r="J13" s="8"/>
      <c r="K13" s="8"/>
      <c r="L13" s="8"/>
      <c r="M13" s="2"/>
    </row>
    <row r="14" spans="1:19" ht="30.75" customHeight="1" x14ac:dyDescent="0.2">
      <c r="A14" s="44" t="s">
        <v>32</v>
      </c>
      <c r="B14" s="45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30.75" customHeight="1" x14ac:dyDescent="0.2">
      <c r="A15" s="44" t="s">
        <v>33</v>
      </c>
      <c r="B15" s="45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30.75" customHeight="1" x14ac:dyDescent="0.2">
      <c r="A16" s="44" t="s">
        <v>34</v>
      </c>
      <c r="B16" s="45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ht="30.75" customHeight="1" x14ac:dyDescent="0.2">
      <c r="A17" s="44" t="s">
        <v>35</v>
      </c>
      <c r="B17" s="45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 t="s">
        <v>5</v>
      </c>
      <c r="B18" s="37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ht="15.75" customHeight="1" x14ac:dyDescent="0.2">
      <c r="A19" s="44"/>
      <c r="B19" s="45"/>
      <c r="C19" s="14">
        <v>0</v>
      </c>
      <c r="D19" s="14">
        <v>0</v>
      </c>
      <c r="E19" s="14">
        <f t="shared" ref="E19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 t="s">
        <v>6</v>
      </c>
      <c r="B20" s="37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ht="62.25" customHeight="1" x14ac:dyDescent="0.2">
      <c r="A21" s="44" t="s">
        <v>36</v>
      </c>
      <c r="B21" s="45"/>
      <c r="C21" s="14">
        <v>45000</v>
      </c>
      <c r="D21" s="14">
        <v>0</v>
      </c>
      <c r="E21" s="14">
        <f t="shared" ref="E21:E22" si="1">C21-D21</f>
        <v>45000</v>
      </c>
      <c r="F21" s="8"/>
      <c r="G21" s="8"/>
      <c r="H21" s="8"/>
      <c r="I21" s="8"/>
      <c r="J21" s="8"/>
      <c r="K21" s="8"/>
      <c r="L21" s="8"/>
      <c r="M21" s="2"/>
    </row>
    <row r="22" spans="1:13" ht="15" customHeight="1" x14ac:dyDescent="0.2">
      <c r="A22" s="44" t="s">
        <v>37</v>
      </c>
      <c r="B22" s="45"/>
      <c r="C22" s="14">
        <v>4500</v>
      </c>
      <c r="D22" s="14"/>
      <c r="E22" s="14">
        <f t="shared" si="1"/>
        <v>4500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6" t="s">
        <v>12</v>
      </c>
      <c r="B23" s="37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6"/>
      <c r="B24" s="37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6" t="s">
        <v>13</v>
      </c>
      <c r="B25" s="37"/>
      <c r="C25" s="14"/>
      <c r="D25" s="14"/>
      <c r="E25" s="14"/>
    </row>
    <row r="26" spans="1:13" ht="14.25" customHeight="1" x14ac:dyDescent="0.2">
      <c r="A26" s="42"/>
      <c r="B26" s="43"/>
      <c r="C26" s="14">
        <v>0</v>
      </c>
      <c r="D26" s="14">
        <v>0</v>
      </c>
      <c r="E26" s="14">
        <f t="shared" ref="E26" si="3">C26-D26</f>
        <v>0</v>
      </c>
    </row>
    <row r="27" spans="1:13" x14ac:dyDescent="0.2">
      <c r="A27" s="36" t="s">
        <v>14</v>
      </c>
      <c r="B27" s="37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4">C28-D28</f>
        <v>0</v>
      </c>
    </row>
    <row r="29" spans="1:13" x14ac:dyDescent="0.2">
      <c r="A29" s="36" t="s">
        <v>15</v>
      </c>
      <c r="B29" s="37"/>
      <c r="C29" s="14"/>
      <c r="D29" s="14"/>
      <c r="E29" s="14"/>
    </row>
    <row r="30" spans="1:13" x14ac:dyDescent="0.2">
      <c r="A30" s="42"/>
      <c r="B30" s="43"/>
      <c r="C30" s="14">
        <v>0</v>
      </c>
      <c r="D30" s="14">
        <v>0</v>
      </c>
      <c r="E30" s="14">
        <f t="shared" ref="E30" si="5">C30-D30</f>
        <v>0</v>
      </c>
    </row>
    <row r="31" spans="1:13" x14ac:dyDescent="0.2">
      <c r="A31" s="36" t="s">
        <v>16</v>
      </c>
      <c r="B31" s="37"/>
      <c r="C31" s="14"/>
      <c r="D31" s="14"/>
      <c r="E31" s="14"/>
    </row>
    <row r="32" spans="1:13" x14ac:dyDescent="0.2">
      <c r="A32" s="42"/>
      <c r="B32" s="43"/>
      <c r="C32" s="14">
        <v>0</v>
      </c>
      <c r="D32" s="14">
        <v>0</v>
      </c>
      <c r="E32" s="14">
        <f t="shared" ref="E32" si="6">C32-D32</f>
        <v>0</v>
      </c>
    </row>
    <row r="33" spans="1:13" x14ac:dyDescent="0.2">
      <c r="A33" s="36" t="s">
        <v>7</v>
      </c>
      <c r="B33" s="37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ht="29.25" customHeight="1" x14ac:dyDescent="0.2">
      <c r="A34" s="44" t="s">
        <v>38</v>
      </c>
      <c r="B34" s="45"/>
      <c r="C34" s="15">
        <v>3000</v>
      </c>
      <c r="D34" s="14">
        <v>0</v>
      </c>
      <c r="E34" s="14">
        <f t="shared" ref="E34" si="7">C34-D34</f>
        <v>3000</v>
      </c>
    </row>
    <row r="35" spans="1:13" x14ac:dyDescent="0.2">
      <c r="A35" s="36" t="s">
        <v>17</v>
      </c>
      <c r="B35" s="37"/>
      <c r="C35" s="15"/>
      <c r="D35" s="14"/>
      <c r="E35" s="14"/>
    </row>
    <row r="36" spans="1:13" s="2" customFormat="1" ht="15.75" thickBot="1" x14ac:dyDescent="0.25">
      <c r="A36" s="38"/>
      <c r="B36" s="39"/>
      <c r="C36" s="16">
        <v>0</v>
      </c>
      <c r="D36" s="16">
        <v>0</v>
      </c>
      <c r="E36" s="16">
        <f t="shared" ref="E36" si="8">C36-D36</f>
        <v>0</v>
      </c>
    </row>
    <row r="37" spans="1:13" s="2" customFormat="1" ht="15.75" thickTop="1" x14ac:dyDescent="0.2">
      <c r="A37" s="40" t="s">
        <v>0</v>
      </c>
      <c r="B37" s="41"/>
      <c r="C37" s="17">
        <f>SUM(C13:C36)</f>
        <v>292500</v>
      </c>
      <c r="D37" s="17">
        <f>SUM(D13:D36)</f>
        <v>0</v>
      </c>
      <c r="E37" s="17">
        <f>SUM(E13:E36)</f>
        <v>292500</v>
      </c>
    </row>
    <row r="38" spans="1:13" s="2" customFormat="1" x14ac:dyDescent="0.2">
      <c r="B38" s="21"/>
      <c r="C38" s="21"/>
      <c r="D38" s="21"/>
      <c r="E38" s="21"/>
    </row>
    <row r="39" spans="1:13" s="2" customFormat="1" ht="30" x14ac:dyDescent="0.2">
      <c r="A39" s="29" t="s">
        <v>26</v>
      </c>
      <c r="B39" s="30" t="s">
        <v>18</v>
      </c>
      <c r="C39" s="30" t="s">
        <v>20</v>
      </c>
      <c r="D39" s="30" t="s">
        <v>21</v>
      </c>
      <c r="E39" s="30" t="s">
        <v>22</v>
      </c>
    </row>
    <row r="40" spans="1:13" s="2" customFormat="1" x14ac:dyDescent="0.25">
      <c r="A40" s="20" t="s">
        <v>23</v>
      </c>
      <c r="B40" s="18"/>
      <c r="C40" s="19">
        <v>0</v>
      </c>
      <c r="D40" s="19">
        <v>0</v>
      </c>
      <c r="E40" s="19">
        <f>C40-D40</f>
        <v>0</v>
      </c>
    </row>
    <row r="41" spans="1:13" s="2" customFormat="1" ht="15" customHeight="1" x14ac:dyDescent="0.25">
      <c r="A41" s="20" t="s">
        <v>24</v>
      </c>
      <c r="B41" s="18"/>
      <c r="C41" s="19">
        <v>0</v>
      </c>
      <c r="D41" s="19">
        <v>0</v>
      </c>
      <c r="E41" s="19">
        <f t="shared" ref="E41:E42" si="9">C41-D41</f>
        <v>0</v>
      </c>
    </row>
    <row r="42" spans="1:13" s="2" customFormat="1" x14ac:dyDescent="0.25">
      <c r="A42" s="20" t="s">
        <v>39</v>
      </c>
      <c r="B42" s="18"/>
      <c r="C42" s="19">
        <v>132000</v>
      </c>
      <c r="D42" s="19">
        <v>0</v>
      </c>
      <c r="E42" s="19">
        <f t="shared" si="9"/>
        <v>132000</v>
      </c>
    </row>
    <row r="43" spans="1:13" s="2" customFormat="1" x14ac:dyDescent="0.25">
      <c r="A43" s="13"/>
      <c r="B43" s="24"/>
      <c r="C43" s="24"/>
      <c r="D43" s="24"/>
      <c r="E43" s="24"/>
    </row>
    <row r="44" spans="1:13" s="2" customFormat="1" ht="45" x14ac:dyDescent="0.2">
      <c r="A44" s="31" t="s">
        <v>27</v>
      </c>
      <c r="B44" s="30" t="s">
        <v>19</v>
      </c>
      <c r="C44" s="30" t="s">
        <v>10</v>
      </c>
      <c r="D44" s="30" t="s">
        <v>21</v>
      </c>
      <c r="E44" s="30" t="s">
        <v>22</v>
      </c>
    </row>
    <row r="45" spans="1:13" s="2" customFormat="1" x14ac:dyDescent="0.25">
      <c r="A45" s="20"/>
      <c r="B45" s="18"/>
      <c r="C45" s="19">
        <v>0</v>
      </c>
      <c r="D45" s="19">
        <v>0</v>
      </c>
      <c r="E45" s="19">
        <f t="shared" ref="E45" si="10">C45-D45</f>
        <v>0</v>
      </c>
    </row>
    <row r="46" spans="1:13" s="2" customFormat="1" x14ac:dyDescent="0.2"/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26">
    <mergeCell ref="A12:B12"/>
    <mergeCell ref="A13:B13"/>
    <mergeCell ref="A14:B14"/>
    <mergeCell ref="A23:B23"/>
    <mergeCell ref="A24:B24"/>
    <mergeCell ref="A15:B15"/>
    <mergeCell ref="A17:B17"/>
    <mergeCell ref="A16:B16"/>
    <mergeCell ref="A25:B25"/>
    <mergeCell ref="A18:B18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35:B35"/>
    <mergeCell ref="A36:B36"/>
    <mergeCell ref="A37:B37"/>
    <mergeCell ref="A31:B31"/>
    <mergeCell ref="A32:B32"/>
    <mergeCell ref="A33:B33"/>
    <mergeCell ref="A34:B3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2019-05-07T20:15:12Z</dcterms:modified>
</cp:coreProperties>
</file>