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17085" yWindow="465" windowWidth="28800" windowHeight="14100"/>
  </bookViews>
  <sheets>
    <sheet name="Project Budget" sheetId="1" r:id="rId1"/>
  </sheets>
  <definedNames>
    <definedName name="_xlnm.Print_Area" localSheetId="0">'Project Budget'!$A$1:$E$46</definedName>
  </definedNames>
  <calcPr calcId="162913"/>
</workbook>
</file>

<file path=xl/calcChain.xml><?xml version="1.0" encoding="utf-8"?>
<calcChain xmlns="http://schemas.openxmlformats.org/spreadsheetml/2006/main">
  <c r="C18" i="1" l="1"/>
  <c r="C13" i="1"/>
  <c r="E18" i="1" l="1"/>
  <c r="E16" i="1"/>
  <c r="E43" i="1" l="1"/>
  <c r="E40" i="1"/>
  <c r="E39" i="1"/>
  <c r="E34" i="1" l="1"/>
  <c r="E38" i="1"/>
  <c r="D35" i="1" l="1"/>
  <c r="C35" i="1"/>
  <c r="E32" i="1"/>
  <c r="E30" i="1"/>
  <c r="E28" i="1"/>
  <c r="E26" i="1"/>
  <c r="E24" i="1"/>
  <c r="E22" i="1"/>
  <c r="E13" i="1"/>
  <c r="E35" i="1" l="1"/>
</calcChain>
</file>

<file path=xl/sharedStrings.xml><?xml version="1.0" encoding="utf-8"?>
<sst xmlns="http://schemas.openxmlformats.org/spreadsheetml/2006/main" count="43" uniqueCount="40">
  <si>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</si>
  <si>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</si>
  <si>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</si>
  <si>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</si>
  <si>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</si>
  <si>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</si>
  <si>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</si>
  <si>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t>Environment and Natural Resources Trust Fund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</si>
  <si>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</si>
  <si>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</si>
  <si>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</si>
  <si>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</si>
  <si>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</si>
  <si>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</si>
  <si>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</si>
  <si>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</si>
  <si>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</si>
  <si>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</si>
  <si>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</si>
  <si>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</si>
  <si>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</si>
  <si>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</si>
  <si>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</si>
  <si>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</si>
  <si>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</si>
  <si>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</si>
  <si>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</si>
  <si>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</si>
  <si>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Travel expenses in Minnesota</t>
  </si>
  <si>
    <t>Organization: University of Minnesota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</si>
  <si>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3 years, July 1, 2020, through June 30, 2023</t>
    </r>
  </si>
  <si>
    <t xml:space="preserve">Legal Citation:  </t>
  </si>
  <si>
    <t>Project Manager: Uwe Kortshagen</t>
  </si>
  <si>
    <t>One-Graduate Research Assistant in ME (advised by Kortshagen), 50% FTE (fall &amp; spring include 16.1% fringe plus $20.50/hour tuition, summer 16.1% fringe only) for 3 years</t>
  </si>
  <si>
    <t>Uwe Kortshagen (2 week (.06FTE) + fringe 36.0% fringe) for 3 years</t>
  </si>
  <si>
    <t>User fees for rental and usage of facilities at the campus CharFac center for materials structural/property characterization (X-ray diffraction, secondary electron microscopy, Raman spectroscopy, tunneling electron microscopy, $19000).  All cost are given for three years and based on historical data for expenditures in Professor Kortshagen's group.</t>
  </si>
  <si>
    <t>Cost for purchasing precursor gases ($4,500), sample substrates ($3,000), and chemicals ($3,000) for nanoparticle synthesis. Purchasing of characterization accessories, including AFM tips, TEM grids, electrical current sources, probes, among others ($12,500). All cost are given for three years and based on historical data for expenditures in Professor Kortshagen's group.</t>
  </si>
  <si>
    <t>Project Title: Clean Hydrogen Fuel from Sunlight, Wind, and Water</t>
  </si>
  <si>
    <t>Today's Date:  April 15, 2019</t>
  </si>
  <si>
    <t>Project Budget: 240,000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</si>
</sst>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7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Font="1"/>
    <xf numFmtId="164" fontId="2" fillId="0" borderId="3" xfId="0" applyNumberFormat="1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165" fontId="2" fillId="0" borderId="3" xfId="1" applyNumberFormat="1" applyFont="1" applyBorder="1"/>
    <xf numFmtId="165" fontId="2" fillId="0" borderId="3" xfId="1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2" fillId="0" borderId="3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2" fillId="4" borderId="3" xfId="0" applyNumberFormat="1" applyFont="1" applyFill="1" applyBorder="1" applyAlignment="1">
      <alignment horizontal="right" vertical="top" wrapText="1"/>
    </xf>
    <xf numFmtId="164" fontId="2" fillId="3" borderId="3" xfId="0" applyNumberFormat="1" applyFont="1" applyFill="1" applyBorder="1" applyAlignment="1">
      <alignment horizontal="right"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7"/>
  <sheetViews>
    <sheetView tabSelected="1" view="pageBreakPreview" topLeftCell="A4" zoomScaleNormal="100" zoomScaleSheetLayoutView="100" zoomScalePageLayoutView="70" workbookViewId="0">
      <selection activeCell="A8" sqref="A8"/>
    </sheetView>
  </sheetViews>
  <sheetFormatPr defaultColWidth="7.85546875" defaultRowHeight="15" x14ac:dyDescent="0.2"/>
  <cols>
    <col min="1" max="1" width="83.8554687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27</v>
      </c>
      <c r="B1" s="2"/>
      <c r="C1" s="2"/>
    </row>
    <row r="2" spans="1:19" s="5" customFormat="1" x14ac:dyDescent="0.2">
      <c r="A2" s="6" t="s">
        <v>7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24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350000000000001" customHeight="1" x14ac:dyDescent="0.2">
      <c r="A4" s="5" t="s">
        <v>31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350000000000001" customHeight="1" x14ac:dyDescent="0.2">
      <c r="A5" s="5" t="s">
        <v>32</v>
      </c>
      <c r="B5" s="6"/>
      <c r="C5" s="6"/>
    </row>
    <row r="6" spans="1:19" s="5" customFormat="1" ht="16.350000000000001" customHeight="1" x14ac:dyDescent="0.2">
      <c r="A6" s="5" t="s">
        <v>37</v>
      </c>
      <c r="B6" s="6"/>
      <c r="C6" s="6"/>
    </row>
    <row r="7" spans="1:19" s="5" customFormat="1" ht="16.350000000000001" customHeight="1" x14ac:dyDescent="0.2">
      <c r="A7" s="5" t="s">
        <v>29</v>
      </c>
      <c r="B7" s="6"/>
      <c r="C7" s="6"/>
    </row>
    <row r="8" spans="1:19" s="5" customFormat="1" ht="16.350000000000001" customHeight="1" x14ac:dyDescent="0.2">
      <c r="A8" s="9" t="s">
        <v>39</v>
      </c>
      <c r="B8" s="6"/>
      <c r="C8" s="6"/>
    </row>
    <row r="9" spans="1:19" s="3" customFormat="1" ht="16.350000000000001" customHeight="1" x14ac:dyDescent="0.2">
      <c r="A9" s="5" t="s">
        <v>30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350000000000001" customHeight="1" x14ac:dyDescent="0.2">
      <c r="A10" s="12" t="s">
        <v>38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8</v>
      </c>
      <c r="D11" s="25" t="s">
        <v>2</v>
      </c>
      <c r="E11" s="26" t="s">
        <v>9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5" t="s">
        <v>1</v>
      </c>
      <c r="B12" s="46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37" t="s">
        <v>4</v>
      </c>
      <c r="B13" s="38"/>
      <c r="C13" s="14">
        <f>SUM(B14:B15)</f>
        <v>198000</v>
      </c>
      <c r="D13" s="32">
        <v>0</v>
      </c>
      <c r="E13" s="32">
        <f>C13-D13</f>
        <v>198000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36" t="s">
        <v>34</v>
      </c>
      <c r="B14" s="33">
        <v>45000</v>
      </c>
      <c r="C14" s="33">
        <v>0</v>
      </c>
      <c r="D14" s="33"/>
      <c r="E14" s="33"/>
      <c r="F14" s="8"/>
      <c r="G14" s="8"/>
      <c r="H14" s="8"/>
      <c r="I14" s="8"/>
      <c r="J14" s="8"/>
      <c r="K14" s="8"/>
      <c r="L14" s="8"/>
      <c r="M14" s="2"/>
    </row>
    <row r="15" spans="1:19" ht="30" x14ac:dyDescent="0.2">
      <c r="A15" s="36" t="s">
        <v>33</v>
      </c>
      <c r="B15" s="33">
        <v>153000</v>
      </c>
      <c r="C15" s="33">
        <v>0</v>
      </c>
      <c r="D15" s="33"/>
      <c r="E15" s="33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37" t="s">
        <v>5</v>
      </c>
      <c r="B16" s="38"/>
      <c r="C16" s="14">
        <v>0</v>
      </c>
      <c r="D16" s="14">
        <v>0</v>
      </c>
      <c r="E16" s="14">
        <f t="shared" ref="E16" si="0">C16-D16</f>
        <v>0</v>
      </c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7"/>
      <c r="B17" s="48"/>
      <c r="C17" s="14"/>
      <c r="D17" s="14"/>
      <c r="E17" s="14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37" t="s">
        <v>6</v>
      </c>
      <c r="B18" s="38"/>
      <c r="C18" s="14">
        <f>SUM(B19:B20)</f>
        <v>42000</v>
      </c>
      <c r="D18" s="14">
        <v>0</v>
      </c>
      <c r="E18" s="14">
        <f t="shared" ref="E18" si="1">C18-D18</f>
        <v>42000</v>
      </c>
      <c r="F18" s="8"/>
      <c r="G18" s="8"/>
      <c r="H18" s="8"/>
      <c r="I18" s="8"/>
      <c r="J18" s="8"/>
      <c r="K18" s="8"/>
      <c r="L18" s="8"/>
      <c r="M18" s="2"/>
    </row>
    <row r="19" spans="1:13" ht="99.75" customHeight="1" x14ac:dyDescent="0.2">
      <c r="A19" s="36" t="s">
        <v>36</v>
      </c>
      <c r="B19" s="14">
        <v>23000</v>
      </c>
      <c r="C19" s="14">
        <v>0</v>
      </c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ht="82.5" customHeight="1" x14ac:dyDescent="0.2">
      <c r="A20" s="36" t="s">
        <v>35</v>
      </c>
      <c r="B20" s="14">
        <v>19000</v>
      </c>
      <c r="C20" s="14">
        <v>0</v>
      </c>
      <c r="D20" s="14"/>
      <c r="E20" s="14"/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37" t="s">
        <v>10</v>
      </c>
      <c r="B21" s="38"/>
      <c r="C21" s="14"/>
      <c r="D21" s="14"/>
      <c r="E21" s="14"/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37"/>
      <c r="B22" s="38"/>
      <c r="C22" s="14">
        <v>0</v>
      </c>
      <c r="D22" s="14">
        <v>0</v>
      </c>
      <c r="E22" s="14">
        <f t="shared" ref="E22" si="2">C22-D22</f>
        <v>0</v>
      </c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37" t="s">
        <v>11</v>
      </c>
      <c r="B23" s="38"/>
      <c r="C23" s="14"/>
      <c r="D23" s="14"/>
      <c r="E23" s="14"/>
    </row>
    <row r="24" spans="1:13" ht="14.25" customHeight="1" x14ac:dyDescent="0.2">
      <c r="A24" s="43"/>
      <c r="B24" s="44"/>
      <c r="C24" s="14">
        <v>0</v>
      </c>
      <c r="D24" s="14">
        <v>0</v>
      </c>
      <c r="E24" s="14">
        <f t="shared" ref="E24" si="3">C24-D24</f>
        <v>0</v>
      </c>
    </row>
    <row r="25" spans="1:13" x14ac:dyDescent="0.2">
      <c r="A25" s="37" t="s">
        <v>12</v>
      </c>
      <c r="B25" s="38"/>
      <c r="C25" s="14"/>
      <c r="D25" s="14"/>
      <c r="E25" s="14"/>
    </row>
    <row r="26" spans="1:13" x14ac:dyDescent="0.2">
      <c r="A26" s="43"/>
      <c r="B26" s="44"/>
      <c r="C26" s="14">
        <v>0</v>
      </c>
      <c r="D26" s="14">
        <v>0</v>
      </c>
      <c r="E26" s="14">
        <f t="shared" ref="E26" si="4">C26-D26</f>
        <v>0</v>
      </c>
    </row>
    <row r="27" spans="1:13" x14ac:dyDescent="0.2">
      <c r="A27" s="37" t="s">
        <v>13</v>
      </c>
      <c r="B27" s="38"/>
      <c r="C27" s="14"/>
      <c r="D27" s="14"/>
      <c r="E27" s="14"/>
    </row>
    <row r="28" spans="1:13" x14ac:dyDescent="0.2">
      <c r="A28" s="43"/>
      <c r="B28" s="44"/>
      <c r="C28" s="14">
        <v>0</v>
      </c>
      <c r="D28" s="14">
        <v>0</v>
      </c>
      <c r="E28" s="14">
        <f t="shared" ref="E28" si="5">C28-D28</f>
        <v>0</v>
      </c>
    </row>
    <row r="29" spans="1:13" x14ac:dyDescent="0.2">
      <c r="A29" s="37" t="s">
        <v>14</v>
      </c>
      <c r="B29" s="38"/>
      <c r="C29" s="14"/>
      <c r="D29" s="14"/>
      <c r="E29" s="14"/>
    </row>
    <row r="30" spans="1:13" x14ac:dyDescent="0.2">
      <c r="A30" s="43"/>
      <c r="B30" s="44"/>
      <c r="C30" s="14">
        <v>0</v>
      </c>
      <c r="D30" s="14">
        <v>0</v>
      </c>
      <c r="E30" s="14">
        <f t="shared" ref="E30" si="6">C30-D30</f>
        <v>0</v>
      </c>
    </row>
    <row r="31" spans="1:13" x14ac:dyDescent="0.2">
      <c r="A31" s="37" t="s">
        <v>28</v>
      </c>
      <c r="B31" s="38"/>
      <c r="C31" s="14"/>
      <c r="D31" s="14"/>
      <c r="E31" s="14"/>
      <c r="F31" s="7"/>
      <c r="G31" s="7"/>
      <c r="H31" s="7"/>
      <c r="I31" s="7"/>
      <c r="J31" s="7"/>
      <c r="K31" s="7"/>
      <c r="L31" s="7"/>
      <c r="M31" s="7"/>
    </row>
    <row r="32" spans="1:13" x14ac:dyDescent="0.2">
      <c r="A32" s="37"/>
      <c r="B32" s="38"/>
      <c r="C32" s="14">
        <v>0</v>
      </c>
      <c r="D32" s="14">
        <v>0</v>
      </c>
      <c r="E32" s="14">
        <f t="shared" ref="E32" si="7">C32-D32</f>
        <v>0</v>
      </c>
    </row>
    <row r="33" spans="1:5" x14ac:dyDescent="0.2">
      <c r="A33" s="37" t="s">
        <v>15</v>
      </c>
      <c r="B33" s="38"/>
      <c r="C33" s="15"/>
      <c r="D33" s="14"/>
      <c r="E33" s="14"/>
    </row>
    <row r="34" spans="1:5" s="2" customFormat="1" ht="15.75" thickBot="1" x14ac:dyDescent="0.25">
      <c r="A34" s="39"/>
      <c r="B34" s="40"/>
      <c r="C34" s="16">
        <v>0</v>
      </c>
      <c r="D34" s="16">
        <v>0</v>
      </c>
      <c r="E34" s="16">
        <f t="shared" ref="E34" si="8">C34-D34</f>
        <v>0</v>
      </c>
    </row>
    <row r="35" spans="1:5" s="2" customFormat="1" ht="15.75" thickTop="1" x14ac:dyDescent="0.2">
      <c r="A35" s="41" t="s">
        <v>0</v>
      </c>
      <c r="B35" s="42"/>
      <c r="C35" s="17">
        <f>SUM(C13:C34)</f>
        <v>240000</v>
      </c>
      <c r="D35" s="17">
        <f>SUM(D13:D34)</f>
        <v>0</v>
      </c>
      <c r="E35" s="17">
        <f>SUM(E13:E34)</f>
        <v>240000</v>
      </c>
    </row>
    <row r="36" spans="1:5" s="2" customFormat="1" x14ac:dyDescent="0.2">
      <c r="B36" s="21"/>
      <c r="C36" s="21"/>
      <c r="D36" s="21"/>
      <c r="E36" s="21"/>
    </row>
    <row r="37" spans="1:5" s="2" customFormat="1" ht="30" x14ac:dyDescent="0.2">
      <c r="A37" s="29" t="s">
        <v>25</v>
      </c>
      <c r="B37" s="30" t="s">
        <v>16</v>
      </c>
      <c r="C37" s="30" t="s">
        <v>18</v>
      </c>
      <c r="D37" s="30" t="s">
        <v>19</v>
      </c>
      <c r="E37" s="30" t="s">
        <v>20</v>
      </c>
    </row>
    <row r="38" spans="1:5" s="2" customFormat="1" x14ac:dyDescent="0.25">
      <c r="A38" s="20" t="s">
        <v>21</v>
      </c>
      <c r="B38" s="18"/>
      <c r="C38" s="19">
        <v>0</v>
      </c>
      <c r="D38" s="19">
        <v>0</v>
      </c>
      <c r="E38" s="19">
        <f>C38-D38</f>
        <v>0</v>
      </c>
    </row>
    <row r="39" spans="1:5" s="2" customFormat="1" ht="15" customHeight="1" x14ac:dyDescent="0.25">
      <c r="A39" s="20" t="s">
        <v>22</v>
      </c>
      <c r="B39" s="18"/>
      <c r="C39" s="19">
        <v>0</v>
      </c>
      <c r="D39" s="19">
        <v>0</v>
      </c>
      <c r="E39" s="19">
        <f t="shared" ref="E39:E40" si="9">C39-D39</f>
        <v>0</v>
      </c>
    </row>
    <row r="40" spans="1:5" s="2" customFormat="1" x14ac:dyDescent="0.25">
      <c r="A40" s="20" t="s">
        <v>23</v>
      </c>
      <c r="B40" s="18"/>
      <c r="C40" s="19">
        <v>0</v>
      </c>
      <c r="D40" s="19">
        <v>0</v>
      </c>
      <c r="E40" s="19">
        <f t="shared" si="9"/>
        <v>0</v>
      </c>
    </row>
    <row r="41" spans="1:5" s="2" customFormat="1" x14ac:dyDescent="0.25">
      <c r="A41" s="13"/>
      <c r="B41" s="24"/>
      <c r="C41" s="24"/>
      <c r="D41" s="24"/>
      <c r="E41" s="24"/>
    </row>
    <row r="42" spans="1:5" s="2" customFormat="1" ht="45" x14ac:dyDescent="0.2">
      <c r="A42" s="31" t="s">
        <v>26</v>
      </c>
      <c r="B42" s="30" t="s">
        <v>17</v>
      </c>
      <c r="C42" s="30" t="s">
        <v>8</v>
      </c>
      <c r="D42" s="30" t="s">
        <v>19</v>
      </c>
      <c r="E42" s="30" t="s">
        <v>20</v>
      </c>
    </row>
    <row r="43" spans="1:5" s="2" customFormat="1" x14ac:dyDescent="0.25">
      <c r="A43" s="20"/>
      <c r="B43" s="18"/>
      <c r="C43" s="19">
        <v>0</v>
      </c>
      <c r="D43" s="19">
        <v>0</v>
      </c>
      <c r="E43" s="19">
        <f t="shared" ref="E43" si="10">C43-D43</f>
        <v>0</v>
      </c>
    </row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</sheetData>
  <mergeCells count="20">
    <mergeCell ref="A12:B12"/>
    <mergeCell ref="A13:B13"/>
    <mergeCell ref="A21:B21"/>
    <mergeCell ref="A22:B22"/>
    <mergeCell ref="A23:B23"/>
    <mergeCell ref="A16:B16"/>
    <mergeCell ref="A17:B17"/>
    <mergeCell ref="A18:B18"/>
    <mergeCell ref="A24:B24"/>
    <mergeCell ref="A25:B25"/>
    <mergeCell ref="A26:B26"/>
    <mergeCell ref="A27:B27"/>
    <mergeCell ref="A28:B28"/>
    <mergeCell ref="A33:B33"/>
    <mergeCell ref="A34:B34"/>
    <mergeCell ref="A35:B35"/>
    <mergeCell ref="A29:B29"/>
    <mergeCell ref="A30:B30"/>
    <mergeCell ref="A31:B31"/>
    <mergeCell ref="A32:B32"/>
  </mergeCells>
  <phoneticPr fontId="1" type="noConversion"/>
  <pageMargins left="0.5" right="0.5" top="0.5" bottom="0.5" header="0.25" footer="0"/>
  <pageSetup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2019-05-07T16:13:41Z</cp:lastPrinted>
  <dcterms:created xsi:type="dcterms:W3CDTF">2001-02-08T10:40:59Z</dcterms:created>
  <dcterms:modified xsi:type="dcterms:W3CDTF">2019-05-07T16:13:45Z</dcterms:modified>
</cp:coreProperties>
</file>