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ML2020\RFP\5 FINAL Proposals\"/>
    </mc:Choice>
  </mc:AlternateContent>
  <bookViews>
    <workbookView xWindow="0" yWindow="0" windowWidth="23040" windowHeight="10125"/>
  </bookViews>
  <sheets>
    <sheet name="Project Budget" sheetId="1" r:id="rId1"/>
  </sheets>
  <definedNames>
    <definedName name="_xlnm.Print_Area" localSheetId="0">'Project Budget'!$A$1:$E$46</definedName>
  </definedNames>
  <calcPr calcId="162913"/>
</workbook>
</file>

<file path=xl/calcChain.xml><?xml version="1.0" encoding="utf-8"?>
<calcChain xmlns="http://schemas.openxmlformats.org/spreadsheetml/2006/main">
  <c r="E44" i="1" l="1"/>
  <c r="E46" i="1" l="1"/>
  <c r="E43" i="1"/>
  <c r="E42" i="1"/>
  <c r="E37" i="1" l="1"/>
  <c r="E41" i="1"/>
  <c r="D38" i="1" l="1"/>
  <c r="C38" i="1"/>
  <c r="E35" i="1"/>
  <c r="E33" i="1"/>
  <c r="E31" i="1"/>
  <c r="E29" i="1"/>
  <c r="E27" i="1"/>
  <c r="E25" i="1"/>
  <c r="E23" i="1"/>
  <c r="E21" i="1"/>
  <c r="E13" i="1"/>
  <c r="E38" i="1" l="1"/>
</calcChain>
</file>

<file path=xl/sharedStrings.xml><?xml version="1.0" encoding="utf-8"?>
<sst xmlns="http://schemas.openxmlformats.org/spreadsheetml/2006/main" count="49" uniqueCount="46">
  <si>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</si>
  <si>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</si>
  <si>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</si>
  <si>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</si>
  <si>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</si>
  <si>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</si>
  <si>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</si>
  <si>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</si>
  <si>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</si>
  <si>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</si>
  <si>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</si>
  <si>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</si>
  <si>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</si>
  <si>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</si>
  <si>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</si>
  <si>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</si>
  <si>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</si>
  <si>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</si>
  <si>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</si>
  <si>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</si>
  <si>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</si>
  <si>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</si>
  <si>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</si>
  <si>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Non-State:</t>
  </si>
  <si>
    <t xml:space="preserve">State: </t>
  </si>
  <si>
    <t>M.L. 2020 Budget Spreadsheet</t>
  </si>
  <si>
    <t xml:space="preserve">SOURCE AND USE OF OTHER FUNDS CONTRIBUTED TO THE PROJECT
</t>
  </si>
  <si>
    <t xml:space="preserve">Other ENRTF APPROPRIATIONS AWARDED IN THE LAST SIX YEARS
</t>
  </si>
  <si>
    <t>Attachment A: Project Budget Spreadsheet</t>
  </si>
  <si>
    <t>Project Manager:  Shri Ramaswamy</t>
  </si>
  <si>
    <r>
      <t xml:space="preserve">Project Length and Completion Date: </t>
    </r>
    <r>
      <rPr>
        <sz val="11"/>
        <rFont val="Calibri"/>
        <family val="2"/>
        <scheme val="minor"/>
      </rPr>
      <t xml:space="preserve"> Two Year; End Date: 6/30/22</t>
    </r>
  </si>
  <si>
    <t>In kind: Unrecovered F&amp;A</t>
  </si>
  <si>
    <t>Secured</t>
  </si>
  <si>
    <t>Laboratory Supplies - $12,000 - will include items such as chemicals, reagents, lab supplies, columns, solvents, gas cylinders for analytical characterization</t>
  </si>
  <si>
    <t>Prof. Ramaswamy, Shri, PI -  No funding requested; will be responsible for overall planning, execution and implementaiton of the project</t>
  </si>
  <si>
    <t>Dr. Huang, Huajiang (contact research faculty funded on grants and contracts) - 1 FTE per year for 2 years - $143,000 (73.5% salary/26.5% fringe) - Will be responsible for expermental data analysis, process systems engineernig analysis, TEA, LCA, process development, design, modeling and simulation.</t>
  </si>
  <si>
    <t>Graduate research assistant; 0.5 FTE per year - $97,000 (58% salary/42% fringe) - will be responsible for conducitng the waste analysis and characterization, biomass comversion experimental work, data collection and analysis, developing appropriate conversion methodolgies for value-added products</t>
  </si>
  <si>
    <t>Undergraduate research assistant - .08 FTE (164 hrs) per year (100% salary) - $5,000. Will work with other researchres helpign with the characterization, analysis, residue conversion experiments, data collection and analysis</t>
  </si>
  <si>
    <t>Pending</t>
  </si>
  <si>
    <t>Project Budget: $309,000</t>
  </si>
  <si>
    <t>Today's Date:  April 15, 2019</t>
  </si>
  <si>
    <r>
      <t xml:space="preserve">Project Title: </t>
    </r>
    <r>
      <rPr>
        <sz val="11"/>
        <rFont val="Calibri"/>
        <family val="2"/>
        <scheme val="minor"/>
      </rPr>
      <t xml:space="preserve"> Converting Forest Products Industry Waste to Value-Added Bioproducts: Innovative approaches to reducing solid waste and GHG emissions and efficiency improvement in MN’s forest products industry thus contributing to a viable forest bioeconomy in greater Minnesota</t>
    </r>
  </si>
  <si>
    <t>Prof. Tschirner, Ulrike, Co-PI - .08 FTE (1 month) per year for two years- $40,000 (73.5% salary/26.5% fringe) - will be responsible for supervising the researchres, waste characterization, analysis, conversion strategies, process technology development</t>
  </si>
  <si>
    <t>This includes visiting with forest products industry manufacturing sites in Minnesota, collecting waste residue samples, periodic project review meetings at central locations, dissemination of project findings, presentation at review meetings and in-state conferences. Charges include mileage, hotel stays, per diem and other travel related expenses</t>
  </si>
  <si>
    <t>Laboratory Services - Total of $10,000 for two years including chemical and physical properties characterization and analysis of soldi waste residues, intermediate products and final products characterization and analysis - these will be conducted in internal U of M facilities such as the analytical laboratories, characterization facilities and external laboratory service vendors</t>
  </si>
  <si>
    <r>
      <t xml:space="preserve">In kind: </t>
    </r>
    <r>
      <rPr>
        <sz val="11"/>
        <rFont val="Calibri"/>
        <family val="2"/>
        <scheme val="minor"/>
      </rPr>
      <t>Participation in the project by forest products industry personnel throughout the project, project review meetings, providing samples and relevant data. Estimated total contributions - $24,000 - 10 hours per month among all the indsurty partners (~1 hr/mo/partner), rate: $100/hr.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</si>
</sst>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8"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7">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44" fontId="6" fillId="0" borderId="0" applyFont="0" applyFill="0" applyBorder="0" applyAlignment="0" applyProtection="0"/>
  </cellStyleXfs>
  <cellXfs count="49">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9" xfId="0" applyFont="1" applyFill="1" applyBorder="1" applyAlignment="1">
      <alignment vertical="top" wrapText="1"/>
    </xf>
    <xf numFmtId="0" fontId="5" fillId="4" borderId="10" xfId="0" applyFont="1" applyFill="1" applyBorder="1" applyAlignment="1">
      <alignment vertical="top" wrapText="1"/>
    </xf>
    <xf numFmtId="0" fontId="3" fillId="0" borderId="3" xfId="0" applyFont="1" applyBorder="1" applyAlignment="1">
      <alignment vertical="top"/>
    </xf>
    <xf numFmtId="0" fontId="4" fillId="0" borderId="8" xfId="0" applyFont="1" applyBorder="1" applyAlignment="1">
      <alignment vertical="top" wrapText="1"/>
    </xf>
    <xf numFmtId="0" fontId="4" fillId="0" borderId="10" xfId="0" applyFont="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3" fillId="0" borderId="16" xfId="0" applyFont="1" applyBorder="1" applyAlignment="1">
      <alignment vertical="top" wrapText="1"/>
    </xf>
    <xf numFmtId="0" fontId="3" fillId="0" borderId="11"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90"/>
  <sheetViews>
    <sheetView tabSelected="1" view="pageBreakPreview" topLeftCell="A2" zoomScaleNormal="100" zoomScaleSheetLayoutView="100" zoomScalePageLayoutView="70" workbookViewId="0">
      <selection activeCell="A45" sqref="A45"/>
    </sheetView>
  </sheetViews>
  <sheetFormatPr defaultColWidth="7.85546875" defaultRowHeight="15" x14ac:dyDescent="0.2"/>
  <cols>
    <col min="1" max="1" width="68.5703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28</v>
      </c>
      <c r="B1" s="2"/>
      <c r="C1" s="2"/>
    </row>
    <row r="2" spans="1:19" s="5" customFormat="1" x14ac:dyDescent="0.2">
      <c r="A2" s="6" t="s">
        <v>8</v>
      </c>
      <c r="B2" s="4"/>
      <c r="C2" s="4"/>
      <c r="D2" s="3"/>
      <c r="E2" s="3"/>
      <c r="F2" s="3"/>
      <c r="G2" s="3"/>
      <c r="H2" s="3"/>
      <c r="I2" s="3"/>
      <c r="J2" s="3"/>
      <c r="K2" s="3"/>
      <c r="L2" s="3"/>
      <c r="M2" s="3"/>
      <c r="N2" s="3"/>
      <c r="O2" s="3"/>
      <c r="P2" s="3"/>
      <c r="Q2" s="3"/>
      <c r="R2" s="3"/>
      <c r="S2" s="3"/>
    </row>
    <row r="3" spans="1:19" s="5" customFormat="1" ht="16.5" customHeight="1" x14ac:dyDescent="0.2">
      <c r="A3" s="8" t="s">
        <v>25</v>
      </c>
      <c r="B3" s="4"/>
      <c r="C3" s="4"/>
      <c r="D3" s="3"/>
      <c r="E3" s="3"/>
      <c r="F3" s="3"/>
      <c r="G3" s="3"/>
      <c r="H3" s="3"/>
      <c r="I3" s="3"/>
      <c r="J3" s="3"/>
      <c r="K3" s="3"/>
      <c r="L3" s="3"/>
      <c r="M3" s="3"/>
      <c r="N3" s="3"/>
      <c r="O3" s="3"/>
      <c r="P3" s="3"/>
      <c r="Q3" s="3"/>
      <c r="R3" s="3"/>
      <c r="S3" s="3"/>
    </row>
    <row r="4" spans="1:19" s="7" customFormat="1" ht="16.149999999999999" customHeight="1" x14ac:dyDescent="0.2">
      <c r="A4" s="5" t="s">
        <v>9</v>
      </c>
      <c r="B4" s="8"/>
      <c r="C4" s="8"/>
      <c r="D4" s="1"/>
      <c r="E4" s="1"/>
      <c r="F4" s="1"/>
      <c r="G4" s="1"/>
      <c r="H4" s="1"/>
      <c r="I4" s="1"/>
      <c r="J4" s="1"/>
      <c r="K4" s="1"/>
      <c r="L4" s="1"/>
      <c r="M4" s="1"/>
      <c r="N4" s="1"/>
      <c r="O4" s="1"/>
      <c r="P4" s="1"/>
      <c r="Q4" s="1"/>
      <c r="R4" s="1"/>
      <c r="S4" s="1"/>
    </row>
    <row r="5" spans="1:19" s="5" customFormat="1" ht="16.149999999999999" customHeight="1" x14ac:dyDescent="0.2">
      <c r="A5" s="5" t="s">
        <v>29</v>
      </c>
      <c r="B5" s="6"/>
      <c r="C5" s="6"/>
    </row>
    <row r="6" spans="1:19" s="5" customFormat="1" ht="59.25" customHeight="1" x14ac:dyDescent="0.2">
      <c r="A6" s="7" t="s">
        <v>41</v>
      </c>
      <c r="B6" s="6"/>
      <c r="C6" s="6"/>
    </row>
    <row r="7" spans="1:19" s="5" customFormat="1" ht="16.149999999999999" customHeight="1" x14ac:dyDescent="0.2">
      <c r="B7" s="6"/>
      <c r="C7" s="6"/>
    </row>
    <row r="8" spans="1:19" s="5" customFormat="1" ht="16.149999999999999" customHeight="1" x14ac:dyDescent="0.2">
      <c r="A8" s="9" t="s">
        <v>39</v>
      </c>
      <c r="B8" s="6"/>
      <c r="C8" s="6"/>
    </row>
    <row r="9" spans="1:19" s="3" customFormat="1" ht="16.149999999999999" customHeight="1" x14ac:dyDescent="0.2">
      <c r="A9" s="5" t="s">
        <v>30</v>
      </c>
      <c r="B9" s="6"/>
      <c r="C9" s="6"/>
      <c r="D9" s="5"/>
      <c r="E9" s="5"/>
      <c r="F9" s="5"/>
      <c r="G9" s="5"/>
      <c r="H9" s="5"/>
      <c r="I9" s="5"/>
      <c r="J9" s="5"/>
      <c r="K9" s="5"/>
    </row>
    <row r="10" spans="1:19" s="5" customFormat="1" ht="16.149999999999999" customHeight="1" x14ac:dyDescent="0.2">
      <c r="A10" s="12" t="s">
        <v>40</v>
      </c>
      <c r="B10" s="6"/>
      <c r="C10" s="6"/>
      <c r="D10" s="22"/>
      <c r="E10" s="22"/>
    </row>
    <row r="11" spans="1:19" ht="33.6" customHeight="1" thickBot="1" x14ac:dyDescent="0.3">
      <c r="A11" s="25" t="s">
        <v>3</v>
      </c>
      <c r="B11" s="26"/>
      <c r="C11" s="24" t="s">
        <v>10</v>
      </c>
      <c r="D11" s="23" t="s">
        <v>2</v>
      </c>
      <c r="E11" s="24" t="s">
        <v>11</v>
      </c>
      <c r="F11" s="7"/>
      <c r="G11" s="7"/>
      <c r="H11" s="7"/>
      <c r="I11" s="7"/>
      <c r="J11" s="7"/>
      <c r="K11" s="7"/>
      <c r="L11" s="7"/>
    </row>
    <row r="12" spans="1:19" ht="15.75" thickTop="1" x14ac:dyDescent="0.2">
      <c r="A12" s="35" t="s">
        <v>1</v>
      </c>
      <c r="B12" s="36"/>
      <c r="C12" s="21"/>
      <c r="D12" s="32"/>
      <c r="E12" s="33"/>
      <c r="F12" s="7"/>
      <c r="G12" s="7"/>
      <c r="H12" s="7"/>
      <c r="I12" s="7"/>
      <c r="J12" s="7"/>
      <c r="K12" s="7"/>
      <c r="L12" s="7"/>
    </row>
    <row r="13" spans="1:19" x14ac:dyDescent="0.2">
      <c r="A13" s="37" t="s">
        <v>4</v>
      </c>
      <c r="B13" s="38"/>
      <c r="C13" s="13">
        <v>285000</v>
      </c>
      <c r="D13" s="30">
        <v>0</v>
      </c>
      <c r="E13" s="30">
        <f>C13-D13</f>
        <v>285000</v>
      </c>
      <c r="F13" s="8"/>
      <c r="G13" s="8"/>
      <c r="H13" s="8"/>
      <c r="I13" s="8"/>
      <c r="J13" s="8"/>
      <c r="K13" s="8"/>
      <c r="L13" s="8"/>
      <c r="M13" s="2"/>
    </row>
    <row r="14" spans="1:19" ht="30" customHeight="1" x14ac:dyDescent="0.2">
      <c r="A14" s="41" t="s">
        <v>34</v>
      </c>
      <c r="B14" s="42"/>
      <c r="C14" s="13"/>
      <c r="D14" s="30"/>
      <c r="E14" s="30"/>
      <c r="F14" s="8"/>
      <c r="G14" s="8"/>
      <c r="H14" s="8"/>
      <c r="I14" s="8"/>
      <c r="J14" s="8"/>
      <c r="K14" s="8"/>
      <c r="L14" s="8"/>
      <c r="M14" s="2"/>
    </row>
    <row r="15" spans="1:19" ht="49.15" customHeight="1" x14ac:dyDescent="0.2">
      <c r="A15" s="39" t="s">
        <v>42</v>
      </c>
      <c r="B15" s="40"/>
      <c r="C15" s="13"/>
      <c r="D15" s="30"/>
      <c r="E15" s="30"/>
      <c r="F15" s="8"/>
      <c r="G15" s="8"/>
      <c r="H15" s="8"/>
      <c r="I15" s="8"/>
      <c r="J15" s="8"/>
      <c r="K15" s="8"/>
      <c r="L15" s="8"/>
      <c r="M15" s="2"/>
    </row>
    <row r="16" spans="1:19" ht="55.9" customHeight="1" x14ac:dyDescent="0.2">
      <c r="A16" s="39" t="s">
        <v>35</v>
      </c>
      <c r="B16" s="40"/>
      <c r="C16" s="13"/>
      <c r="D16" s="30"/>
      <c r="E16" s="30"/>
      <c r="F16" s="8"/>
      <c r="G16" s="8"/>
      <c r="H16" s="8"/>
      <c r="I16" s="8"/>
      <c r="J16" s="8"/>
      <c r="K16" s="8"/>
      <c r="L16" s="8"/>
      <c r="M16" s="2"/>
    </row>
    <row r="17" spans="1:13" ht="47.45" customHeight="1" x14ac:dyDescent="0.2">
      <c r="A17" s="39" t="s">
        <v>36</v>
      </c>
      <c r="B17" s="40"/>
      <c r="C17" s="13"/>
      <c r="D17" s="30"/>
      <c r="E17" s="30"/>
      <c r="F17" s="8"/>
      <c r="G17" s="8"/>
      <c r="H17" s="8"/>
      <c r="I17" s="8"/>
      <c r="J17" s="8"/>
      <c r="K17" s="8"/>
      <c r="L17" s="8"/>
      <c r="M17" s="2"/>
    </row>
    <row r="18" spans="1:13" ht="28.9" customHeight="1" x14ac:dyDescent="0.2">
      <c r="A18" s="39" t="s">
        <v>37</v>
      </c>
      <c r="B18" s="40"/>
      <c r="C18" s="13"/>
      <c r="D18" s="30"/>
      <c r="E18" s="30"/>
      <c r="F18" s="8"/>
      <c r="G18" s="8"/>
      <c r="H18" s="8"/>
      <c r="I18" s="8"/>
      <c r="J18" s="8"/>
      <c r="K18" s="8"/>
      <c r="L18" s="8"/>
      <c r="M18" s="2"/>
    </row>
    <row r="19" spans="1:13" x14ac:dyDescent="0.2">
      <c r="A19" s="39"/>
      <c r="B19" s="40"/>
      <c r="C19" s="31"/>
      <c r="D19" s="31"/>
      <c r="E19" s="31"/>
      <c r="F19" s="8"/>
      <c r="G19" s="8"/>
      <c r="H19" s="8"/>
      <c r="I19" s="8"/>
      <c r="J19" s="8"/>
      <c r="K19" s="8"/>
      <c r="L19" s="8"/>
      <c r="M19" s="2"/>
    </row>
    <row r="20" spans="1:13" x14ac:dyDescent="0.2">
      <c r="A20" s="37" t="s">
        <v>5</v>
      </c>
      <c r="B20" s="38"/>
      <c r="C20" s="13"/>
      <c r="D20" s="13"/>
      <c r="E20" s="13"/>
      <c r="F20" s="8"/>
      <c r="G20" s="8"/>
      <c r="H20" s="8"/>
      <c r="I20" s="8"/>
      <c r="J20" s="8"/>
      <c r="K20" s="8"/>
      <c r="L20" s="8"/>
      <c r="M20" s="2"/>
    </row>
    <row r="21" spans="1:13" x14ac:dyDescent="0.2">
      <c r="A21" s="39"/>
      <c r="B21" s="40"/>
      <c r="C21" s="13">
        <v>0</v>
      </c>
      <c r="D21" s="13">
        <v>0</v>
      </c>
      <c r="E21" s="13">
        <f t="shared" ref="E21" si="0">C21-D21</f>
        <v>0</v>
      </c>
      <c r="F21" s="8"/>
      <c r="G21" s="8"/>
      <c r="H21" s="8"/>
      <c r="I21" s="8"/>
      <c r="J21" s="8"/>
      <c r="K21" s="8"/>
      <c r="L21" s="8"/>
      <c r="M21" s="2"/>
    </row>
    <row r="22" spans="1:13" x14ac:dyDescent="0.2">
      <c r="A22" s="37" t="s">
        <v>6</v>
      </c>
      <c r="B22" s="38"/>
      <c r="C22" s="13"/>
      <c r="D22" s="13"/>
      <c r="E22" s="13"/>
      <c r="F22" s="8"/>
      <c r="G22" s="8"/>
      <c r="H22" s="8"/>
      <c r="I22" s="8"/>
      <c r="J22" s="8"/>
      <c r="K22" s="8"/>
      <c r="L22" s="8"/>
      <c r="M22" s="2"/>
    </row>
    <row r="23" spans="1:13" ht="32.450000000000003" customHeight="1" x14ac:dyDescent="0.2">
      <c r="A23" s="39" t="s">
        <v>33</v>
      </c>
      <c r="B23" s="40"/>
      <c r="C23" s="13">
        <v>12000</v>
      </c>
      <c r="D23" s="13">
        <v>0</v>
      </c>
      <c r="E23" s="13">
        <f t="shared" ref="E23" si="1">C23-D23</f>
        <v>12000</v>
      </c>
      <c r="F23" s="8"/>
      <c r="G23" s="8"/>
      <c r="H23" s="8"/>
      <c r="I23" s="8"/>
      <c r="J23" s="8"/>
      <c r="K23" s="8"/>
      <c r="L23" s="8"/>
      <c r="M23" s="2"/>
    </row>
    <row r="24" spans="1:13" x14ac:dyDescent="0.2">
      <c r="A24" s="37" t="s">
        <v>12</v>
      </c>
      <c r="B24" s="38"/>
      <c r="C24" s="13"/>
      <c r="D24" s="13"/>
      <c r="E24" s="13"/>
      <c r="F24" s="8"/>
      <c r="G24" s="8"/>
      <c r="H24" s="8"/>
      <c r="I24" s="8"/>
      <c r="J24" s="8"/>
      <c r="K24" s="8"/>
      <c r="L24" s="8"/>
      <c r="M24" s="2"/>
    </row>
    <row r="25" spans="1:13" x14ac:dyDescent="0.2">
      <c r="A25" s="37"/>
      <c r="B25" s="38"/>
      <c r="C25" s="13">
        <v>0</v>
      </c>
      <c r="D25" s="13">
        <v>0</v>
      </c>
      <c r="E25" s="13">
        <f t="shared" ref="E25" si="2">C25-D25</f>
        <v>0</v>
      </c>
      <c r="F25" s="8"/>
      <c r="G25" s="8"/>
      <c r="H25" s="8"/>
      <c r="I25" s="8"/>
      <c r="J25" s="8"/>
      <c r="K25" s="8"/>
      <c r="L25" s="8"/>
      <c r="M25" s="2"/>
    </row>
    <row r="26" spans="1:13" x14ac:dyDescent="0.2">
      <c r="A26" s="37" t="s">
        <v>13</v>
      </c>
      <c r="B26" s="38"/>
      <c r="C26" s="13"/>
      <c r="D26" s="13"/>
      <c r="E26" s="13"/>
    </row>
    <row r="27" spans="1:13" ht="14.25" customHeight="1" x14ac:dyDescent="0.2">
      <c r="A27" s="43"/>
      <c r="B27" s="44"/>
      <c r="C27" s="13">
        <v>0</v>
      </c>
      <c r="D27" s="13">
        <v>0</v>
      </c>
      <c r="E27" s="13">
        <f t="shared" ref="E27" si="3">C27-D27</f>
        <v>0</v>
      </c>
    </row>
    <row r="28" spans="1:13" x14ac:dyDescent="0.2">
      <c r="A28" s="37" t="s">
        <v>14</v>
      </c>
      <c r="B28" s="38"/>
      <c r="C28" s="13"/>
      <c r="D28" s="13"/>
      <c r="E28" s="13"/>
    </row>
    <row r="29" spans="1:13" x14ac:dyDescent="0.2">
      <c r="A29" s="43"/>
      <c r="B29" s="44"/>
      <c r="C29" s="13">
        <v>0</v>
      </c>
      <c r="D29" s="13">
        <v>0</v>
      </c>
      <c r="E29" s="13">
        <f t="shared" ref="E29" si="4">C29-D29</f>
        <v>0</v>
      </c>
    </row>
    <row r="30" spans="1:13" x14ac:dyDescent="0.2">
      <c r="A30" s="37" t="s">
        <v>15</v>
      </c>
      <c r="B30" s="38"/>
      <c r="C30" s="13"/>
      <c r="D30" s="13"/>
      <c r="E30" s="13"/>
    </row>
    <row r="31" spans="1:13" x14ac:dyDescent="0.2">
      <c r="A31" s="43"/>
      <c r="B31" s="44"/>
      <c r="C31" s="13">
        <v>0</v>
      </c>
      <c r="D31" s="13">
        <v>0</v>
      </c>
      <c r="E31" s="13">
        <f t="shared" ref="E31" si="5">C31-D31</f>
        <v>0</v>
      </c>
    </row>
    <row r="32" spans="1:13" x14ac:dyDescent="0.2">
      <c r="A32" s="37" t="s">
        <v>16</v>
      </c>
      <c r="B32" s="38"/>
      <c r="C32" s="13"/>
      <c r="D32" s="13"/>
      <c r="E32" s="13"/>
    </row>
    <row r="33" spans="1:13" x14ac:dyDescent="0.2">
      <c r="A33" s="43"/>
      <c r="B33" s="44"/>
      <c r="C33" s="13">
        <v>0</v>
      </c>
      <c r="D33" s="13">
        <v>0</v>
      </c>
      <c r="E33" s="13">
        <f t="shared" ref="E33" si="6">C33-D33</f>
        <v>0</v>
      </c>
    </row>
    <row r="34" spans="1:13" x14ac:dyDescent="0.2">
      <c r="A34" s="37" t="s">
        <v>7</v>
      </c>
      <c r="B34" s="38"/>
      <c r="C34" s="13"/>
      <c r="D34" s="13"/>
      <c r="E34" s="13"/>
      <c r="F34" s="7"/>
      <c r="G34" s="7"/>
      <c r="H34" s="7"/>
      <c r="I34" s="7"/>
      <c r="J34" s="7"/>
      <c r="K34" s="7"/>
      <c r="L34" s="7"/>
      <c r="M34" s="7"/>
    </row>
    <row r="35" spans="1:13" ht="61.9" customHeight="1" x14ac:dyDescent="0.2">
      <c r="A35" s="39" t="s">
        <v>43</v>
      </c>
      <c r="B35" s="38"/>
      <c r="C35" s="14">
        <v>2000</v>
      </c>
      <c r="D35" s="13">
        <v>0</v>
      </c>
      <c r="E35" s="13">
        <f t="shared" ref="E35" si="7">C35-D35</f>
        <v>2000</v>
      </c>
    </row>
    <row r="36" spans="1:13" x14ac:dyDescent="0.2">
      <c r="A36" s="37" t="s">
        <v>17</v>
      </c>
      <c r="B36" s="38"/>
      <c r="C36" s="14"/>
      <c r="D36" s="13"/>
      <c r="E36" s="13"/>
    </row>
    <row r="37" spans="1:13" s="2" customFormat="1" ht="74.25" customHeight="1" thickBot="1" x14ac:dyDescent="0.25">
      <c r="A37" s="45" t="s">
        <v>44</v>
      </c>
      <c r="B37" s="46"/>
      <c r="C37" s="15">
        <v>10000</v>
      </c>
      <c r="D37" s="15">
        <v>0</v>
      </c>
      <c r="E37" s="15">
        <f t="shared" ref="E37" si="8">C37-D37</f>
        <v>10000</v>
      </c>
    </row>
    <row r="38" spans="1:13" s="2" customFormat="1" ht="15.75" thickTop="1" x14ac:dyDescent="0.2">
      <c r="A38" s="47" t="s">
        <v>0</v>
      </c>
      <c r="B38" s="48"/>
      <c r="C38" s="16">
        <f>SUM(C13:C37)</f>
        <v>309000</v>
      </c>
      <c r="D38" s="16">
        <f>SUM(D13:D37)</f>
        <v>0</v>
      </c>
      <c r="E38" s="16">
        <f>SUM(E13:E37)</f>
        <v>309000</v>
      </c>
    </row>
    <row r="39" spans="1:13" s="2" customFormat="1" x14ac:dyDescent="0.2">
      <c r="B39" s="20"/>
      <c r="C39" s="20"/>
      <c r="D39" s="20"/>
      <c r="E39" s="20"/>
    </row>
    <row r="40" spans="1:13" s="2" customFormat="1" ht="30" x14ac:dyDescent="0.2">
      <c r="A40" s="27" t="s">
        <v>26</v>
      </c>
      <c r="B40" s="28" t="s">
        <v>18</v>
      </c>
      <c r="C40" s="28" t="s">
        <v>20</v>
      </c>
      <c r="D40" s="28" t="s">
        <v>21</v>
      </c>
      <c r="E40" s="28" t="s">
        <v>22</v>
      </c>
    </row>
    <row r="41" spans="1:13" s="2" customFormat="1" x14ac:dyDescent="0.25">
      <c r="A41" s="19" t="s">
        <v>23</v>
      </c>
      <c r="B41" s="17"/>
      <c r="C41" s="18">
        <v>0</v>
      </c>
      <c r="D41" s="18">
        <v>0</v>
      </c>
      <c r="E41" s="18">
        <f>C41-D41</f>
        <v>0</v>
      </c>
    </row>
    <row r="42" spans="1:13" s="2" customFormat="1" ht="15" customHeight="1" x14ac:dyDescent="0.25">
      <c r="A42" s="19" t="s">
        <v>24</v>
      </c>
      <c r="B42" s="17"/>
      <c r="C42" s="18">
        <v>0</v>
      </c>
      <c r="D42" s="18">
        <v>0</v>
      </c>
      <c r="E42" s="18">
        <f t="shared" ref="E42:E44" si="9">C42-D42</f>
        <v>0</v>
      </c>
    </row>
    <row r="43" spans="1:13" s="2" customFormat="1" x14ac:dyDescent="0.25">
      <c r="A43" s="19" t="s">
        <v>31</v>
      </c>
      <c r="B43" s="17" t="s">
        <v>32</v>
      </c>
      <c r="C43" s="18">
        <v>149000</v>
      </c>
      <c r="D43" s="18">
        <v>0</v>
      </c>
      <c r="E43" s="18">
        <f t="shared" si="9"/>
        <v>149000</v>
      </c>
    </row>
    <row r="44" spans="1:13" s="2" customFormat="1" ht="60" x14ac:dyDescent="0.25">
      <c r="A44" s="19" t="s">
        <v>45</v>
      </c>
      <c r="B44" s="34" t="s">
        <v>38</v>
      </c>
      <c r="C44" s="18">
        <v>24000</v>
      </c>
      <c r="D44" s="18">
        <v>0</v>
      </c>
      <c r="E44" s="18">
        <f t="shared" si="9"/>
        <v>24000</v>
      </c>
    </row>
    <row r="45" spans="1:13" s="2" customFormat="1" ht="45" x14ac:dyDescent="0.2">
      <c r="A45" s="29" t="s">
        <v>27</v>
      </c>
      <c r="B45" s="28" t="s">
        <v>19</v>
      </c>
      <c r="C45" s="28" t="s">
        <v>10</v>
      </c>
      <c r="D45" s="28" t="s">
        <v>21</v>
      </c>
      <c r="E45" s="28" t="s">
        <v>22</v>
      </c>
    </row>
    <row r="46" spans="1:13" s="2" customFormat="1" x14ac:dyDescent="0.25">
      <c r="A46" s="19"/>
      <c r="B46" s="17"/>
      <c r="C46" s="18">
        <v>0</v>
      </c>
      <c r="D46" s="18">
        <v>0</v>
      </c>
      <c r="E46" s="18">
        <f t="shared" ref="E46" si="10">C46-D46</f>
        <v>0</v>
      </c>
    </row>
    <row r="47" spans="1:13" s="2" customFormat="1" x14ac:dyDescent="0.2"/>
    <row r="48" spans="1:13"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row r="689" s="2" customFormat="1" x14ac:dyDescent="0.2"/>
    <row r="690" s="2" customFormat="1" x14ac:dyDescent="0.2"/>
  </sheetData>
  <mergeCells count="27">
    <mergeCell ref="A36:B36"/>
    <mergeCell ref="A37:B37"/>
    <mergeCell ref="A38:B38"/>
    <mergeCell ref="A32:B32"/>
    <mergeCell ref="A33:B33"/>
    <mergeCell ref="A34:B34"/>
    <mergeCell ref="A35:B35"/>
    <mergeCell ref="A27:B27"/>
    <mergeCell ref="A28:B28"/>
    <mergeCell ref="A29:B29"/>
    <mergeCell ref="A30:B30"/>
    <mergeCell ref="A31:B31"/>
    <mergeCell ref="A26:B26"/>
    <mergeCell ref="A20:B20"/>
    <mergeCell ref="A21:B21"/>
    <mergeCell ref="A22:B22"/>
    <mergeCell ref="A23:B23"/>
    <mergeCell ref="A12:B12"/>
    <mergeCell ref="A13:B13"/>
    <mergeCell ref="A19:B19"/>
    <mergeCell ref="A24:B24"/>
    <mergeCell ref="A25:B25"/>
    <mergeCell ref="A14:B14"/>
    <mergeCell ref="A15:B15"/>
    <mergeCell ref="A16:B16"/>
    <mergeCell ref="A17:B17"/>
    <mergeCell ref="A18:B18"/>
  </mergeCells>
  <phoneticPr fontId="1" type="noConversion"/>
  <pageMargins left="0.5" right="0.5" top="0.5" bottom="0.5" header="0.25" footer="0"/>
  <pageSetup scale="6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2018-11-29T18:07:17Z</cp:lastPrinted>
  <dcterms:created xsi:type="dcterms:W3CDTF">2001-02-08T10:40:59Z</dcterms:created>
  <dcterms:modified xsi:type="dcterms:W3CDTF">2019-05-08T18:29:45Z</dcterms:modified>
</cp:coreProperties>
</file>