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5200" windowHeight="11250"/>
  </bookViews>
  <sheets>
    <sheet name="Project Budget" sheetId="1" r:id="rId1"/>
  </sheets>
  <definedNames>
    <definedName name="_xlnm.Print_Area" localSheetId="0">'Project Budget'!$A$1:$E$50</definedName>
  </definedNames>
  <calcPr calcId="162913"/>
</workbook>
</file>

<file path=xl/calcChain.xml><?xml version="1.0" encoding="utf-8"?>
<calcChain xmlns="http://schemas.openxmlformats.org/spreadsheetml/2006/main">
  <c r="C19" i="1" l="1"/>
  <c r="E19" i="1" s="1"/>
  <c r="E50" i="1" l="1"/>
  <c r="E47" i="1"/>
  <c r="E46" i="1"/>
  <c r="E41" i="1" l="1"/>
  <c r="E45" i="1"/>
  <c r="D42" i="1" l="1"/>
  <c r="C42" i="1"/>
  <c r="E39" i="1"/>
  <c r="E37" i="1"/>
  <c r="E35" i="1"/>
  <c r="E33" i="1"/>
  <c r="E31" i="1"/>
  <c r="E29" i="1"/>
  <c r="E27" i="1"/>
  <c r="E18" i="1"/>
  <c r="E13" i="1"/>
  <c r="E42" i="1" l="1"/>
</calcChain>
</file>

<file path=xl/sharedStrings.xml><?xml version="1.0" encoding="utf-8"?>
<sst xmlns="http://schemas.openxmlformats.org/spreadsheetml/2006/main" count="50" uniqueCount="47">
  <si>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</si>
  <si>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</si>
  <si>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</si>
  <si>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</si>
  <si>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</si>
  <si>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</si>
  <si>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</si>
  <si>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</si>
  <si>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</si>
  <si>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</si>
  <si>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</si>
  <si>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</si>
  <si>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</si>
  <si>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</si>
  <si>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</si>
  <si>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</si>
  <si>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</si>
  <si>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</si>
  <si>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</si>
  <si>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</si>
  <si>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</si>
  <si>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</si>
  <si>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</si>
  <si>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</si>
  <si>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</si>
  <si>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</si>
  <si>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</si>
  <si>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</si>
  <si>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</si>
  <si>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 Peter Reich</t>
  </si>
  <si>
    <r>
      <t xml:space="preserve">Project Title: </t>
    </r>
    <r>
      <rPr>
        <sz val="11"/>
        <rFont val="Calibri"/>
        <family val="2"/>
        <scheme val="minor"/>
      </rPr>
      <t xml:space="preserve"> 'Climate-Ready' Trees and Forests for Minnesota </t>
    </r>
  </si>
  <si>
    <t>Organization: Regents of the University of Minnesota</t>
  </si>
  <si>
    <t>Project Budget: 494,000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</si>
  <si>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 3 years 6/30/2023</t>
    </r>
  </si>
  <si>
    <t>Today's Date:   4/11/2019</t>
  </si>
  <si>
    <t>Post Doc for 3 Years (201,496) 81% salary, 19% fringe 1 FTE</t>
  </si>
  <si>
    <t>Refreshments for 3 workshops (300)</t>
  </si>
  <si>
    <t>Supplies for 3 Workshops (1800)</t>
  </si>
  <si>
    <t>Lab supplies: Labels, sample bags, increment borers, plat tags, data sheetss, data storage, light sensors, infrared warming lamps, sandpaper (18,000)</t>
  </si>
  <si>
    <t>Printing for 3 workshops(3,700)</t>
  </si>
  <si>
    <t>From UMN Twin Cities campus to research sites in greater Minnesota; 2 3-week trips over two field seasons, each trip ≈800 miles in total (0.58/mile) and 40-person days for food and lodging, at $40 per day. Plus 6 round-trips to experimental field sites in Cloquet and Ely (each ≈500 miles). Plus 3 roundtrips mileage for the workshops (total of 900 miles @ 0.58/mile). $3190 mileage, food and lodging $1600.</t>
  </si>
  <si>
    <t>Room Rental charges for 3 Workshops (1,000)</t>
  </si>
  <si>
    <t>Electrical power for warming treatments (108,193)</t>
  </si>
  <si>
    <t>University of Minnesota Unrecovered Facilities and Administration costs 54%</t>
  </si>
  <si>
    <t>Undergraduate students (20,400) 100% salary</t>
  </si>
  <si>
    <t>Post Doc for 2 years(134,321) 81% salary, 19% fringe 1 FTE</t>
  </si>
  <si>
    <t>Travel expenses in Minnesota - in accordance with UMN Travel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</si>
</sst>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/>
    <xf numFmtId="164" fontId="2" fillId="0" borderId="3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3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3" fontId="2" fillId="0" borderId="3" xfId="0" applyNumberFormat="1" applyFont="1" applyBorder="1"/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4"/>
  <sheetViews>
    <sheetView tabSelected="1" view="pageBreakPreview" topLeftCell="A31" zoomScaleNormal="100" zoomScaleSheetLayoutView="100" zoomScalePageLayoutView="70" workbookViewId="0">
      <selection activeCell="A39" sqref="A39:B39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29</v>
      </c>
      <c r="B5" s="6"/>
      <c r="C5" s="6"/>
    </row>
    <row r="6" spans="1:19" s="5" customFormat="1" ht="16.350000000000001" customHeight="1" x14ac:dyDescent="0.2">
      <c r="A6" s="5" t="s">
        <v>30</v>
      </c>
      <c r="B6" s="6"/>
      <c r="C6" s="6"/>
    </row>
    <row r="7" spans="1:19" s="5" customFormat="1" ht="16.350000000000001" customHeight="1" x14ac:dyDescent="0.2">
      <c r="A7" s="5" t="s">
        <v>31</v>
      </c>
      <c r="B7" s="6"/>
      <c r="C7" s="6"/>
    </row>
    <row r="8" spans="1:19" s="5" customFormat="1" ht="16.350000000000001" customHeight="1" x14ac:dyDescent="0.2">
      <c r="A8" s="9" t="s">
        <v>32</v>
      </c>
      <c r="B8" s="6"/>
      <c r="C8" s="6"/>
    </row>
    <row r="9" spans="1:19" s="3" customFormat="1" ht="16.350000000000001" customHeight="1" x14ac:dyDescent="0.2">
      <c r="A9" s="5" t="s">
        <v>33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34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9</v>
      </c>
      <c r="D11" s="25" t="s">
        <v>2</v>
      </c>
      <c r="E11" s="26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53" t="s">
        <v>1</v>
      </c>
      <c r="B12" s="54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3" t="s">
        <v>4</v>
      </c>
      <c r="B13" s="44"/>
      <c r="C13" s="14">
        <v>356217</v>
      </c>
      <c r="D13" s="32">
        <v>0</v>
      </c>
      <c r="E13" s="32">
        <f>C13-D13</f>
        <v>356217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37" t="s">
        <v>35</v>
      </c>
      <c r="B14" s="36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9" t="s">
        <v>45</v>
      </c>
      <c r="B15" s="50"/>
      <c r="C15" s="33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0" t="s">
        <v>44</v>
      </c>
      <c r="B16" s="41"/>
      <c r="C16" s="33"/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3" t="s">
        <v>5</v>
      </c>
      <c r="B17" s="44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51"/>
      <c r="B18" s="52"/>
      <c r="C18" s="14">
        <v>0</v>
      </c>
      <c r="D18" s="14">
        <v>0</v>
      </c>
      <c r="E18" s="14">
        <f t="shared" ref="E18:E19" si="0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3" t="s">
        <v>6</v>
      </c>
      <c r="B19" s="44"/>
      <c r="C19" s="14">
        <f>300+1800+18000+1000+108193</f>
        <v>129293</v>
      </c>
      <c r="D19" s="14"/>
      <c r="E19" s="14">
        <f t="shared" si="0"/>
        <v>129293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8" t="s">
        <v>36</v>
      </c>
      <c r="B20" s="39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8" t="s">
        <v>37</v>
      </c>
      <c r="B21" s="39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ht="45" x14ac:dyDescent="0.2">
      <c r="A22" s="38" t="s">
        <v>38</v>
      </c>
      <c r="B22" s="39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8" t="s">
        <v>41</v>
      </c>
      <c r="B23" s="39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8" t="s">
        <v>42</v>
      </c>
      <c r="B24" s="39"/>
      <c r="C24" s="14"/>
      <c r="D24" s="14"/>
      <c r="E24" s="14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8"/>
      <c r="B25" s="39"/>
      <c r="C25" s="14"/>
      <c r="D25" s="14"/>
      <c r="E25" s="14"/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38"/>
      <c r="B26" s="39"/>
      <c r="C26" s="14"/>
      <c r="D26" s="14"/>
      <c r="E26" s="14"/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51"/>
      <c r="B27" s="52"/>
      <c r="C27" s="14">
        <v>0</v>
      </c>
      <c r="D27" s="14">
        <v>0</v>
      </c>
      <c r="E27" s="14">
        <f t="shared" ref="E27" si="1">C27-D27</f>
        <v>0</v>
      </c>
      <c r="F27" s="8"/>
      <c r="G27" s="8"/>
      <c r="H27" s="8"/>
      <c r="I27" s="8"/>
      <c r="J27" s="8"/>
      <c r="K27" s="8"/>
      <c r="L27" s="8"/>
      <c r="M27" s="2"/>
    </row>
    <row r="28" spans="1:13" x14ac:dyDescent="0.2">
      <c r="A28" s="43" t="s">
        <v>11</v>
      </c>
      <c r="B28" s="44"/>
      <c r="C28" s="14"/>
      <c r="D28" s="14"/>
      <c r="E28" s="14"/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43"/>
      <c r="B29" s="44"/>
      <c r="C29" s="14">
        <v>0</v>
      </c>
      <c r="D29" s="14">
        <v>0</v>
      </c>
      <c r="E29" s="14">
        <f t="shared" ref="E29" si="2">C29-D29</f>
        <v>0</v>
      </c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43" t="s">
        <v>12</v>
      </c>
      <c r="B30" s="44"/>
      <c r="C30" s="14"/>
      <c r="D30" s="14"/>
      <c r="E30" s="14"/>
    </row>
    <row r="31" spans="1:13" ht="14.25" customHeight="1" x14ac:dyDescent="0.2">
      <c r="A31" s="49"/>
      <c r="B31" s="50"/>
      <c r="C31" s="14">
        <v>0</v>
      </c>
      <c r="D31" s="14">
        <v>0</v>
      </c>
      <c r="E31" s="14">
        <f t="shared" ref="E31" si="3">C31-D31</f>
        <v>0</v>
      </c>
    </row>
    <row r="32" spans="1:13" x14ac:dyDescent="0.2">
      <c r="A32" s="43" t="s">
        <v>13</v>
      </c>
      <c r="B32" s="44"/>
      <c r="C32" s="14"/>
      <c r="D32" s="14"/>
      <c r="E32" s="14"/>
    </row>
    <row r="33" spans="1:13" x14ac:dyDescent="0.2">
      <c r="A33" s="49"/>
      <c r="B33" s="50"/>
      <c r="C33" s="14">
        <v>0</v>
      </c>
      <c r="D33" s="14">
        <v>0</v>
      </c>
      <c r="E33" s="14">
        <f t="shared" ref="E33" si="4">C33-D33</f>
        <v>0</v>
      </c>
    </row>
    <row r="34" spans="1:13" x14ac:dyDescent="0.2">
      <c r="A34" s="43" t="s">
        <v>14</v>
      </c>
      <c r="B34" s="44"/>
      <c r="C34" s="14"/>
      <c r="D34" s="14"/>
      <c r="E34" s="14"/>
    </row>
    <row r="35" spans="1:13" x14ac:dyDescent="0.2">
      <c r="A35" s="49"/>
      <c r="B35" s="50"/>
      <c r="C35" s="14">
        <v>0</v>
      </c>
      <c r="D35" s="14">
        <v>0</v>
      </c>
      <c r="E35" s="14">
        <f t="shared" ref="E35" si="5">C35-D35</f>
        <v>0</v>
      </c>
    </row>
    <row r="36" spans="1:13" x14ac:dyDescent="0.2">
      <c r="A36" s="43" t="s">
        <v>15</v>
      </c>
      <c r="B36" s="44"/>
      <c r="C36" s="14"/>
      <c r="D36" s="14"/>
      <c r="E36" s="14"/>
    </row>
    <row r="37" spans="1:13" x14ac:dyDescent="0.2">
      <c r="A37" s="49" t="s">
        <v>39</v>
      </c>
      <c r="B37" s="50"/>
      <c r="C37" s="14">
        <v>3700</v>
      </c>
      <c r="D37" s="14">
        <v>0</v>
      </c>
      <c r="E37" s="14">
        <f t="shared" ref="E37" si="6">C37-D37</f>
        <v>3700</v>
      </c>
    </row>
    <row r="38" spans="1:13" x14ac:dyDescent="0.2">
      <c r="A38" s="43" t="s">
        <v>46</v>
      </c>
      <c r="B38" s="44"/>
      <c r="C38" s="14"/>
      <c r="D38" s="14"/>
      <c r="E38" s="14"/>
      <c r="F38" s="7"/>
      <c r="G38" s="7"/>
      <c r="H38" s="7"/>
      <c r="I38" s="7"/>
      <c r="J38" s="7"/>
      <c r="K38" s="7"/>
      <c r="L38" s="7"/>
      <c r="M38" s="7"/>
    </row>
    <row r="39" spans="1:13" ht="79.5" customHeight="1" x14ac:dyDescent="0.2">
      <c r="A39" s="49" t="s">
        <v>40</v>
      </c>
      <c r="B39" s="44"/>
      <c r="C39" s="15">
        <v>4790</v>
      </c>
      <c r="D39" s="14">
        <v>0</v>
      </c>
      <c r="E39" s="14">
        <f t="shared" ref="E39" si="7">C39-D39</f>
        <v>4790</v>
      </c>
    </row>
    <row r="40" spans="1:13" x14ac:dyDescent="0.2">
      <c r="A40" s="43" t="s">
        <v>16</v>
      </c>
      <c r="B40" s="44"/>
      <c r="C40" s="15"/>
      <c r="D40" s="14"/>
      <c r="E40" s="14"/>
    </row>
    <row r="41" spans="1:13" s="2" customFormat="1" ht="15.75" thickBot="1" x14ac:dyDescent="0.25">
      <c r="A41" s="45"/>
      <c r="B41" s="46"/>
      <c r="C41" s="16">
        <v>0</v>
      </c>
      <c r="D41" s="16">
        <v>0</v>
      </c>
      <c r="E41" s="16">
        <f t="shared" ref="E41" si="8">C41-D41</f>
        <v>0</v>
      </c>
    </row>
    <row r="42" spans="1:13" s="2" customFormat="1" ht="15.75" thickTop="1" x14ac:dyDescent="0.2">
      <c r="A42" s="47" t="s">
        <v>0</v>
      </c>
      <c r="B42" s="48"/>
      <c r="C42" s="17">
        <f>SUM(C13:C41)</f>
        <v>494000</v>
      </c>
      <c r="D42" s="17">
        <f>SUM(D13:D41)</f>
        <v>0</v>
      </c>
      <c r="E42" s="17">
        <f>SUM(E13:E41)</f>
        <v>494000</v>
      </c>
    </row>
    <row r="43" spans="1:13" s="2" customFormat="1" x14ac:dyDescent="0.2">
      <c r="B43" s="21"/>
      <c r="C43" s="21"/>
      <c r="D43" s="21"/>
      <c r="E43" s="21"/>
    </row>
    <row r="44" spans="1:13" s="2" customFormat="1" ht="30" x14ac:dyDescent="0.2">
      <c r="A44" s="29" t="s">
        <v>26</v>
      </c>
      <c r="B44" s="30" t="s">
        <v>17</v>
      </c>
      <c r="C44" s="30" t="s">
        <v>19</v>
      </c>
      <c r="D44" s="30" t="s">
        <v>20</v>
      </c>
      <c r="E44" s="30" t="s">
        <v>21</v>
      </c>
    </row>
    <row r="45" spans="1:13" s="2" customFormat="1" x14ac:dyDescent="0.25">
      <c r="A45" s="20" t="s">
        <v>22</v>
      </c>
      <c r="B45" s="18"/>
      <c r="C45" s="19">
        <v>0</v>
      </c>
      <c r="D45" s="19">
        <v>0</v>
      </c>
      <c r="E45" s="19">
        <f>C45-D45</f>
        <v>0</v>
      </c>
    </row>
    <row r="46" spans="1:13" s="2" customFormat="1" ht="15" customHeight="1" x14ac:dyDescent="0.25">
      <c r="A46" s="20" t="s">
        <v>23</v>
      </c>
      <c r="B46" s="18"/>
      <c r="C46" s="19">
        <v>0</v>
      </c>
      <c r="D46" s="19">
        <v>0</v>
      </c>
      <c r="E46" s="19">
        <f t="shared" ref="E46:E47" si="9">C46-D46</f>
        <v>0</v>
      </c>
    </row>
    <row r="47" spans="1:13" s="2" customFormat="1" x14ac:dyDescent="0.25">
      <c r="A47" s="20" t="s">
        <v>24</v>
      </c>
      <c r="B47" s="18"/>
      <c r="C47" s="19">
        <v>0</v>
      </c>
      <c r="D47" s="19">
        <v>0</v>
      </c>
      <c r="E47" s="19">
        <f t="shared" si="9"/>
        <v>0</v>
      </c>
    </row>
    <row r="48" spans="1:13" s="2" customFormat="1" x14ac:dyDescent="0.25">
      <c r="A48" s="13" t="s">
        <v>43</v>
      </c>
      <c r="B48" s="24"/>
      <c r="C48" s="42">
        <v>266760</v>
      </c>
      <c r="D48" s="24"/>
      <c r="E48" s="24"/>
    </row>
    <row r="49" spans="1:5" s="2" customFormat="1" ht="45" x14ac:dyDescent="0.2">
      <c r="A49" s="31" t="s">
        <v>27</v>
      </c>
      <c r="B49" s="30" t="s">
        <v>18</v>
      </c>
      <c r="C49" s="30" t="s">
        <v>9</v>
      </c>
      <c r="D49" s="30" t="s">
        <v>20</v>
      </c>
      <c r="E49" s="30" t="s">
        <v>21</v>
      </c>
    </row>
    <row r="50" spans="1:5" s="2" customFormat="1" x14ac:dyDescent="0.25">
      <c r="A50" s="20"/>
      <c r="B50" s="18"/>
      <c r="C50" s="19">
        <v>0</v>
      </c>
      <c r="D50" s="19">
        <v>0</v>
      </c>
      <c r="E50" s="19">
        <f t="shared" ref="E50" si="10">C50-D50</f>
        <v>0</v>
      </c>
    </row>
    <row r="51" spans="1:5" s="2" customFormat="1" x14ac:dyDescent="0.2"/>
    <row r="52" spans="1:5" s="2" customFormat="1" x14ac:dyDescent="0.2"/>
    <row r="53" spans="1:5" s="2" customFormat="1" x14ac:dyDescent="0.2"/>
    <row r="54" spans="1:5" s="2" customFormat="1" x14ac:dyDescent="0.2"/>
    <row r="55" spans="1:5" s="2" customFormat="1" x14ac:dyDescent="0.2"/>
    <row r="56" spans="1:5" s="2" customFormat="1" x14ac:dyDescent="0.2"/>
    <row r="57" spans="1:5" s="2" customFormat="1" x14ac:dyDescent="0.2"/>
    <row r="58" spans="1:5" s="2" customFormat="1" x14ac:dyDescent="0.2"/>
    <row r="59" spans="1:5" s="2" customFormat="1" x14ac:dyDescent="0.2"/>
    <row r="60" spans="1:5" s="2" customFormat="1" x14ac:dyDescent="0.2"/>
    <row r="61" spans="1:5" s="2" customFormat="1" x14ac:dyDescent="0.2"/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</sheetData>
  <mergeCells count="22">
    <mergeCell ref="A12:B12"/>
    <mergeCell ref="A13:B13"/>
    <mergeCell ref="A15:B15"/>
    <mergeCell ref="A28:B28"/>
    <mergeCell ref="A29:B29"/>
    <mergeCell ref="A30:B30"/>
    <mergeCell ref="A17:B17"/>
    <mergeCell ref="A18:B18"/>
    <mergeCell ref="A19:B19"/>
    <mergeCell ref="A27:B27"/>
    <mergeCell ref="A31:B31"/>
    <mergeCell ref="A32:B32"/>
    <mergeCell ref="A33:B33"/>
    <mergeCell ref="A34:B34"/>
    <mergeCell ref="A35:B35"/>
    <mergeCell ref="A40:B40"/>
    <mergeCell ref="A41:B41"/>
    <mergeCell ref="A42:B42"/>
    <mergeCell ref="A36:B36"/>
    <mergeCell ref="A37:B37"/>
    <mergeCell ref="A38:B38"/>
    <mergeCell ref="A39:B39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2019-04-12T21:52:11Z</cp:lastPrinted>
  <dcterms:created xsi:type="dcterms:W3CDTF">2001-02-08T10:40:59Z</dcterms:created>
  <dcterms:modified xsi:type="dcterms:W3CDTF">2019-05-09T12:08:15Z</dcterms:modified>
</cp:coreProperties>
</file>