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Budget'!$A$1:$E$48</definedName>
  </definedNames>
  <calcPr calcId="162913" concurrentCalc="0"/>
</workbook>
</file>

<file path=xl/calcChain.xml><?xml version="1.0" encoding="utf-8"?>
<calcChain xmlns="http://schemas.openxmlformats.org/spreadsheetml/2006/main">
  <c r="C40" i="1" l="1"/>
  <c r="E48" i="1"/>
  <c r="E45" i="1"/>
  <c r="E39" i="1"/>
  <c r="E43" i="1"/>
  <c r="D40" i="1"/>
  <c r="E40" i="1"/>
</calcChain>
</file>

<file path=xl/sharedStrings.xml><?xml version="1.0" encoding="utf-8"?>
<sst xmlns="http://schemas.openxmlformats.org/spreadsheetml/2006/main" count="56" uniqueCount="53">
  <si>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</si>
  <si>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</si>
  <si>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</si>
  <si>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</si>
  <si>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</si>
  <si>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</si>
  <si>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</si>
  <si>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</si>
  <si>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</si>
  <si>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</si>
  <si>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</si>
  <si>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</si>
  <si>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</si>
  <si>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</si>
  <si>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</si>
  <si>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</si>
  <si>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</si>
  <si>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</si>
  <si>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</si>
  <si>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</si>
  <si>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</si>
  <si>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</si>
  <si>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</si>
  <si>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</si>
  <si>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</si>
  <si>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</si>
  <si>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</si>
  <si>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</si>
  <si>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Project Title: </t>
    </r>
    <r>
      <rPr>
        <sz val="11"/>
        <rFont val="Calibri"/>
        <family val="2"/>
        <scheme val="minor"/>
      </rPr>
      <t xml:space="preserve"> Does AIS Outreach Lead to Behavior Change?</t>
    </r>
  </si>
  <si>
    <r>
      <t xml:space="preserve">Project Manager: </t>
    </r>
    <r>
      <rPr>
        <sz val="11"/>
        <rFont val="Calibri"/>
        <family val="2"/>
        <scheme val="minor"/>
      </rPr>
      <t>Douglas Jensen</t>
    </r>
  </si>
  <si>
    <t>Vehicle Counter Installation ($750/location x 6 locations)</t>
  </si>
  <si>
    <t>3 Year Lease On-Line Mapping Tool</t>
  </si>
  <si>
    <t>Printing</t>
  </si>
  <si>
    <t>Contract with Company to Create a WBCS Chatbot</t>
  </si>
  <si>
    <t>Contract for Focus Groups (2) Facilitator</t>
  </si>
  <si>
    <t>Focus Groups (2) Supplies and Expenses</t>
  </si>
  <si>
    <t xml:space="preserve">Contract Production of Duluth-Based Video Company </t>
  </si>
  <si>
    <t>In kind: MN Sea Grant unrecovered Indirect Cost @ 33%</t>
  </si>
  <si>
    <t>Community Outreach and Engagement Products: Television PSAs Buys (2 seasons @ 5 placements ea) = 10 @ $1,000 ea. Radio PSAs Buys (2 seasons @ 5 episodes ea @ 5 radio stations @ $350 ea). Newspaper PSAs (2 seasons @ 5 placements @ 5 newspapers $600). Billboard Rentals (2 seasons @ 4 mo buys @ 5 placements). Facebook Earned Media (1/week @ 20 weeks, May-Sept) @ $50)</t>
  </si>
  <si>
    <t>Community Outreach and Engagement Travel and Event Expenses: Lodging $1,725, Per Diem $850, Booth Rentals and Ads $3,511, Mileage $1,030, Vehicle Rental $140</t>
  </si>
  <si>
    <t>Community Research to Access Sites Travel Expenses: Lodging 10 trips $1,800, Mileage $3,100, Per Diem $825</t>
  </si>
  <si>
    <t>Travel Expenses for Collecting B-roll Video and Stories of People Using Lakes and WBCSs and Focus Groups: Lodging $510, Per diem $850, Mileage $694</t>
  </si>
  <si>
    <r>
      <t xml:space="preserve">Today's Date:  </t>
    </r>
    <r>
      <rPr>
        <sz val="11"/>
        <rFont val="Calibri"/>
        <family val="2"/>
        <scheme val="minor"/>
      </rPr>
      <t>April 9, 2019</t>
    </r>
  </si>
  <si>
    <t>secured</t>
  </si>
  <si>
    <r>
      <t xml:space="preserve">Organization: </t>
    </r>
    <r>
      <rPr>
        <sz val="11"/>
        <rFont val="Calibri"/>
        <family val="2"/>
        <scheme val="minor"/>
      </rPr>
      <t>University of Minnesota Duluth</t>
    </r>
  </si>
  <si>
    <r>
      <t xml:space="preserve">Project Length and Completion Date: </t>
    </r>
    <r>
      <rPr>
        <sz val="11"/>
        <rFont val="Calibri"/>
        <family val="2"/>
        <scheme val="minor"/>
      </rPr>
      <t xml:space="preserve"> 2.75 years: July 2020 - March 2023</t>
    </r>
  </si>
  <si>
    <t>3 Student interns, $22,500, each student  10% FTE for each of the 2.75 years (100% salary)</t>
  </si>
  <si>
    <t>Program Manager $126,091, 50% FTE for each of the 2.75 yrs (74% salary, 26% Fringe)</t>
  </si>
  <si>
    <t>Assistant Program Manager $150,858,  100% FTE for each of the 2.75 yrs (77% salary and 23% fringe)</t>
  </si>
  <si>
    <t xml:space="preserve">    *Note: ~75% of MN Sea Grant staff salaries depend on external grant funds </t>
  </si>
  <si>
    <t>Communications Specialist $17,175,  10% FTE in each of years 1 &amp; 2 only (77% salary and 23% fringe)</t>
  </si>
  <si>
    <r>
      <t xml:space="preserve">Project Budget:  </t>
    </r>
    <r>
      <rPr>
        <sz val="11"/>
        <rFont val="Calibri"/>
        <family val="2"/>
        <scheme val="minor"/>
      </rPr>
      <t>$473,458</t>
    </r>
  </si>
  <si>
    <t>Contract Graphics Designer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</si>
</sst>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164" fontId="3" fillId="0" borderId="3" xfId="0" applyNumberFormat="1" applyFont="1" applyFill="1" applyBorder="1" applyAlignment="1">
      <alignment horizontal="right" vertical="top" wrapText="1"/>
    </xf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164" fontId="3" fillId="0" borderId="3" xfId="0" applyNumberFormat="1" applyFont="1" applyBorder="1" applyAlignment="1">
      <alignment horizontal="center" vertical="top" wrapText="1"/>
    </xf>
    <xf numFmtId="165" fontId="3" fillId="0" borderId="3" xfId="1" applyNumberFormat="1" applyFont="1" applyFill="1" applyBorder="1" applyAlignment="1">
      <alignment horizontal="right" vertical="top" wrapText="1"/>
    </xf>
    <xf numFmtId="164" fontId="3" fillId="0" borderId="7" xfId="0" applyNumberFormat="1" applyFont="1" applyFill="1" applyBorder="1" applyAlignment="1">
      <alignment horizontal="right" vertical="top" wrapText="1"/>
    </xf>
    <xf numFmtId="44" fontId="3" fillId="0" borderId="3" xfId="1" applyFont="1" applyBorder="1" applyAlignment="1">
      <alignment horizontal="righ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2"/>
  <sheetViews>
    <sheetView tabSelected="1" view="pageBreakPreview" topLeftCell="A32" zoomScaleNormal="100" zoomScaleSheetLayoutView="100" zoomScalePageLayoutView="70" workbookViewId="0">
      <selection activeCell="A20" sqref="A20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27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24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29</v>
      </c>
      <c r="B5" s="6"/>
      <c r="C5" s="6"/>
    </row>
    <row r="6" spans="1:19" s="5" customFormat="1" ht="16.149999999999999" customHeight="1" x14ac:dyDescent="0.2">
      <c r="A6" s="5" t="s">
        <v>28</v>
      </c>
      <c r="B6" s="6"/>
      <c r="C6" s="6"/>
    </row>
    <row r="7" spans="1:19" s="5" customFormat="1" ht="16.149999999999999" customHeight="1" x14ac:dyDescent="0.2">
      <c r="A7" s="5" t="s">
        <v>44</v>
      </c>
      <c r="B7" s="6"/>
      <c r="C7" s="6"/>
    </row>
    <row r="8" spans="1:19" s="5" customFormat="1" ht="16.149999999999999" customHeight="1" x14ac:dyDescent="0.2">
      <c r="A8" s="9" t="s">
        <v>51</v>
      </c>
      <c r="B8" s="6"/>
      <c r="C8" s="6"/>
    </row>
    <row r="9" spans="1:19" s="3" customFormat="1" ht="16.149999999999999" customHeight="1" x14ac:dyDescent="0.2">
      <c r="A9" s="5" t="s">
        <v>45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42</v>
      </c>
      <c r="B10" s="6"/>
      <c r="C10" s="6"/>
      <c r="D10" s="23"/>
      <c r="E10" s="23"/>
    </row>
    <row r="11" spans="1:19" ht="33.6" customHeight="1" thickBot="1" x14ac:dyDescent="0.3">
      <c r="A11" s="28" t="s">
        <v>3</v>
      </c>
      <c r="B11" s="29"/>
      <c r="C11" s="27" t="s">
        <v>10</v>
      </c>
      <c r="D11" s="26" t="s">
        <v>2</v>
      </c>
      <c r="E11" s="27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59" t="s">
        <v>1</v>
      </c>
      <c r="B12" s="60"/>
      <c r="C12" s="22"/>
      <c r="D12" s="35"/>
      <c r="E12" s="36"/>
      <c r="F12" s="7"/>
      <c r="G12" s="7"/>
      <c r="H12" s="7"/>
      <c r="I12" s="7"/>
      <c r="J12" s="7"/>
      <c r="K12" s="7"/>
      <c r="L12" s="7"/>
    </row>
    <row r="13" spans="1:19" x14ac:dyDescent="0.2">
      <c r="A13" s="51" t="s">
        <v>4</v>
      </c>
      <c r="B13" s="52"/>
      <c r="C13" s="14">
        <v>316624</v>
      </c>
      <c r="D13" s="33">
        <v>0</v>
      </c>
      <c r="E13" s="33"/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57" t="s">
        <v>47</v>
      </c>
      <c r="B14" s="61"/>
      <c r="C14" s="34"/>
      <c r="D14" s="34"/>
      <c r="E14" s="33"/>
      <c r="F14" s="8"/>
      <c r="G14" s="8"/>
      <c r="H14" s="8"/>
      <c r="I14" s="8"/>
      <c r="J14" s="8"/>
      <c r="K14" s="8"/>
      <c r="L14" s="8"/>
      <c r="M14" s="2"/>
    </row>
    <row r="15" spans="1:19" ht="30" customHeight="1" x14ac:dyDescent="0.2">
      <c r="A15" s="66" t="s">
        <v>48</v>
      </c>
      <c r="B15" s="67"/>
      <c r="C15" s="34"/>
      <c r="D15" s="34"/>
      <c r="E15" s="33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62" t="s">
        <v>50</v>
      </c>
      <c r="B16" s="63"/>
      <c r="C16" s="34"/>
      <c r="D16" s="14">
        <v>0</v>
      </c>
      <c r="E16" s="14"/>
      <c r="F16" s="8"/>
      <c r="G16" s="8"/>
      <c r="H16" s="8"/>
      <c r="I16" s="8"/>
      <c r="J16" s="8"/>
      <c r="K16" s="8"/>
      <c r="L16" s="8"/>
      <c r="M16" s="2"/>
    </row>
    <row r="17" spans="1:13" ht="16.5" customHeight="1" x14ac:dyDescent="0.2">
      <c r="A17" s="64" t="s">
        <v>46</v>
      </c>
      <c r="B17" s="65"/>
      <c r="C17" s="34"/>
      <c r="D17" s="14"/>
      <c r="E17" s="14"/>
      <c r="F17" s="8"/>
      <c r="G17" s="8"/>
      <c r="H17" s="8"/>
      <c r="I17" s="8"/>
      <c r="J17" s="8"/>
      <c r="K17" s="8"/>
      <c r="L17" s="8"/>
      <c r="M17" s="2"/>
    </row>
    <row r="18" spans="1:13" ht="16.5" customHeight="1" x14ac:dyDescent="0.2">
      <c r="A18" s="49" t="s">
        <v>49</v>
      </c>
      <c r="B18" s="50"/>
      <c r="C18" s="34"/>
      <c r="D18" s="14"/>
      <c r="E18" s="14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51" t="s">
        <v>5</v>
      </c>
      <c r="B19" s="52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8" t="s">
        <v>52</v>
      </c>
      <c r="B20" s="39"/>
      <c r="C20" s="46">
        <v>8000</v>
      </c>
      <c r="D20" s="14"/>
      <c r="E20" s="14"/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3" t="s">
        <v>36</v>
      </c>
      <c r="B21" s="44"/>
      <c r="C21" s="46">
        <v>5000</v>
      </c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0" t="s">
        <v>31</v>
      </c>
      <c r="B22" s="41"/>
      <c r="C22" s="25">
        <v>12500</v>
      </c>
      <c r="D22" s="14"/>
      <c r="E22" s="14"/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43" t="s">
        <v>33</v>
      </c>
      <c r="B23" s="44"/>
      <c r="C23" s="25">
        <v>25000</v>
      </c>
      <c r="D23" s="14"/>
      <c r="E23" s="14"/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43" t="s">
        <v>34</v>
      </c>
      <c r="B24" s="44"/>
      <c r="C24" s="25">
        <v>2000</v>
      </c>
      <c r="D24" s="14"/>
      <c r="E24" s="14"/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51" t="s">
        <v>6</v>
      </c>
      <c r="B25" s="52"/>
      <c r="C25" s="14"/>
      <c r="D25" s="14"/>
      <c r="E25" s="14"/>
      <c r="F25" s="8"/>
      <c r="G25" s="8"/>
      <c r="H25" s="8"/>
      <c r="I25" s="8"/>
      <c r="J25" s="8"/>
      <c r="K25" s="8"/>
      <c r="L25" s="8"/>
      <c r="M25" s="2"/>
    </row>
    <row r="26" spans="1:13" x14ac:dyDescent="0.2">
      <c r="A26" s="57" t="s">
        <v>30</v>
      </c>
      <c r="B26" s="52"/>
      <c r="C26" s="14">
        <v>3750</v>
      </c>
      <c r="D26" s="14">
        <v>0</v>
      </c>
      <c r="E26" s="14"/>
      <c r="F26" s="8"/>
      <c r="G26" s="8"/>
      <c r="H26" s="8"/>
      <c r="I26" s="8"/>
      <c r="J26" s="8"/>
      <c r="K26" s="8"/>
      <c r="L26" s="8"/>
      <c r="M26" s="2"/>
    </row>
    <row r="27" spans="1:13" x14ac:dyDescent="0.2">
      <c r="A27" s="43" t="s">
        <v>35</v>
      </c>
      <c r="B27" s="42"/>
      <c r="C27" s="14">
        <v>1000</v>
      </c>
      <c r="D27" s="14"/>
      <c r="E27" s="14"/>
      <c r="F27" s="8"/>
      <c r="G27" s="8"/>
      <c r="H27" s="8"/>
      <c r="I27" s="8"/>
      <c r="J27" s="8"/>
      <c r="K27" s="8"/>
      <c r="L27" s="8"/>
      <c r="M27" s="2"/>
    </row>
    <row r="28" spans="1:13" x14ac:dyDescent="0.2">
      <c r="A28" s="51" t="s">
        <v>12</v>
      </c>
      <c r="B28" s="52"/>
      <c r="C28" s="14"/>
      <c r="D28" s="14"/>
      <c r="E28" s="14"/>
      <c r="F28" s="8"/>
      <c r="G28" s="8"/>
      <c r="H28" s="8"/>
      <c r="I28" s="8"/>
      <c r="J28" s="8"/>
      <c r="K28" s="8"/>
      <c r="L28" s="8"/>
      <c r="M28" s="2"/>
    </row>
    <row r="29" spans="1:13" x14ac:dyDescent="0.2">
      <c r="A29" s="51" t="s">
        <v>13</v>
      </c>
      <c r="B29" s="52"/>
      <c r="C29" s="14"/>
      <c r="D29" s="14"/>
      <c r="E29" s="14"/>
    </row>
    <row r="30" spans="1:13" x14ac:dyDescent="0.2">
      <c r="A30" s="51" t="s">
        <v>14</v>
      </c>
      <c r="B30" s="52"/>
      <c r="C30" s="14"/>
      <c r="D30" s="14"/>
      <c r="E30" s="14"/>
    </row>
    <row r="31" spans="1:13" x14ac:dyDescent="0.2">
      <c r="A31" s="51" t="s">
        <v>15</v>
      </c>
      <c r="B31" s="52"/>
      <c r="C31" s="14"/>
      <c r="D31" s="14"/>
      <c r="E31" s="14"/>
    </row>
    <row r="32" spans="1:13" x14ac:dyDescent="0.2">
      <c r="A32" s="51" t="s">
        <v>32</v>
      </c>
      <c r="B32" s="52"/>
      <c r="C32" s="14"/>
      <c r="D32" s="14"/>
      <c r="E32" s="14"/>
    </row>
    <row r="33" spans="1:13" ht="77.25" customHeight="1" x14ac:dyDescent="0.2">
      <c r="A33" s="57" t="s">
        <v>38</v>
      </c>
      <c r="B33" s="58"/>
      <c r="C33" s="45">
        <v>83500</v>
      </c>
      <c r="D33" s="14">
        <v>0</v>
      </c>
      <c r="E33" s="14"/>
    </row>
    <row r="34" spans="1:13" x14ac:dyDescent="0.2">
      <c r="A34" s="51" t="s">
        <v>7</v>
      </c>
      <c r="B34" s="52"/>
      <c r="C34" s="14"/>
      <c r="D34" s="14"/>
      <c r="E34" s="14"/>
      <c r="F34" s="7"/>
      <c r="G34" s="7"/>
      <c r="H34" s="7"/>
      <c r="I34" s="7"/>
      <c r="J34" s="7"/>
      <c r="K34" s="7"/>
      <c r="L34" s="7"/>
      <c r="M34" s="7"/>
    </row>
    <row r="35" spans="1:13" ht="30.75" customHeight="1" x14ac:dyDescent="0.2">
      <c r="A35" s="57" t="s">
        <v>39</v>
      </c>
      <c r="B35" s="52"/>
      <c r="C35" s="15">
        <v>7256</v>
      </c>
      <c r="D35" s="14">
        <v>0</v>
      </c>
      <c r="E35" s="14"/>
    </row>
    <row r="36" spans="1:13" ht="30" x14ac:dyDescent="0.2">
      <c r="A36" s="38" t="s">
        <v>40</v>
      </c>
      <c r="B36" s="37"/>
      <c r="C36" s="15">
        <v>6435</v>
      </c>
      <c r="D36" s="14"/>
      <c r="E36" s="15"/>
    </row>
    <row r="37" spans="1:13" ht="33" customHeight="1" x14ac:dyDescent="0.2">
      <c r="A37" s="43" t="s">
        <v>41</v>
      </c>
      <c r="B37" s="42"/>
      <c r="C37" s="47">
        <v>2393</v>
      </c>
      <c r="D37" s="14"/>
      <c r="E37" s="15"/>
    </row>
    <row r="38" spans="1:13" x14ac:dyDescent="0.2">
      <c r="A38" s="51" t="s">
        <v>16</v>
      </c>
      <c r="B38" s="52"/>
      <c r="C38" s="15"/>
      <c r="D38" s="14"/>
      <c r="E38" s="14"/>
    </row>
    <row r="39" spans="1:13" s="2" customFormat="1" ht="15.75" thickBot="1" x14ac:dyDescent="0.25">
      <c r="A39" s="53"/>
      <c r="B39" s="54"/>
      <c r="C39" s="16">
        <v>0</v>
      </c>
      <c r="D39" s="16">
        <v>0</v>
      </c>
      <c r="E39" s="16">
        <f t="shared" ref="E39" si="0">C39-D39</f>
        <v>0</v>
      </c>
    </row>
    <row r="40" spans="1:13" s="2" customFormat="1" ht="15.75" thickTop="1" x14ac:dyDescent="0.2">
      <c r="A40" s="55" t="s">
        <v>0</v>
      </c>
      <c r="B40" s="56"/>
      <c r="C40" s="17">
        <f>SUM(C13:C39)</f>
        <v>473458</v>
      </c>
      <c r="D40" s="17">
        <f>SUM(D13:D39)</f>
        <v>0</v>
      </c>
      <c r="E40" s="17">
        <f>SUM(E13:E39)</f>
        <v>0</v>
      </c>
    </row>
    <row r="41" spans="1:13" s="2" customFormat="1" x14ac:dyDescent="0.2">
      <c r="B41" s="21"/>
      <c r="C41" s="21"/>
      <c r="D41" s="21"/>
      <c r="E41" s="21"/>
    </row>
    <row r="42" spans="1:13" s="2" customFormat="1" ht="30" x14ac:dyDescent="0.2">
      <c r="A42" s="30" t="s">
        <v>25</v>
      </c>
      <c r="B42" s="31" t="s">
        <v>17</v>
      </c>
      <c r="C42" s="31" t="s">
        <v>19</v>
      </c>
      <c r="D42" s="31" t="s">
        <v>20</v>
      </c>
      <c r="E42" s="31" t="s">
        <v>21</v>
      </c>
    </row>
    <row r="43" spans="1:13" s="2" customFormat="1" x14ac:dyDescent="0.25">
      <c r="A43" s="20" t="s">
        <v>22</v>
      </c>
      <c r="B43" s="18"/>
      <c r="C43" s="19">
        <v>0</v>
      </c>
      <c r="D43" s="19">
        <v>0</v>
      </c>
      <c r="E43" s="19">
        <f>C43-D43</f>
        <v>0</v>
      </c>
    </row>
    <row r="44" spans="1:13" s="2" customFormat="1" ht="15" customHeight="1" x14ac:dyDescent="0.25">
      <c r="A44" s="20" t="s">
        <v>23</v>
      </c>
      <c r="B44" s="18"/>
      <c r="C44" s="48">
        <v>0</v>
      </c>
      <c r="D44" s="19">
        <v>0</v>
      </c>
      <c r="E44" s="19"/>
    </row>
    <row r="45" spans="1:13" s="2" customFormat="1" x14ac:dyDescent="0.25">
      <c r="A45" s="20" t="s">
        <v>37</v>
      </c>
      <c r="B45" s="18" t="s">
        <v>43</v>
      </c>
      <c r="C45" s="19">
        <v>156241</v>
      </c>
      <c r="D45" s="19">
        <v>0</v>
      </c>
      <c r="E45" s="19">
        <f t="shared" ref="E45" si="1">C45-D45</f>
        <v>156241</v>
      </c>
    </row>
    <row r="46" spans="1:13" s="2" customFormat="1" x14ac:dyDescent="0.25">
      <c r="A46" s="13"/>
      <c r="B46" s="24"/>
      <c r="C46" s="24"/>
      <c r="D46" s="24"/>
      <c r="E46" s="24"/>
    </row>
    <row r="47" spans="1:13" s="2" customFormat="1" ht="45" x14ac:dyDescent="0.2">
      <c r="A47" s="32" t="s">
        <v>26</v>
      </c>
      <c r="B47" s="31" t="s">
        <v>18</v>
      </c>
      <c r="C47" s="31" t="s">
        <v>10</v>
      </c>
      <c r="D47" s="31" t="s">
        <v>20</v>
      </c>
      <c r="E47" s="31" t="s">
        <v>21</v>
      </c>
    </row>
    <row r="48" spans="1:13" s="2" customFormat="1" x14ac:dyDescent="0.25">
      <c r="A48" s="20"/>
      <c r="B48" s="18"/>
      <c r="C48" s="19">
        <v>0</v>
      </c>
      <c r="D48" s="19">
        <v>0</v>
      </c>
      <c r="E48" s="19">
        <f t="shared" ref="E48" si="2">C48-D48</f>
        <v>0</v>
      </c>
    </row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</sheetData>
  <mergeCells count="20">
    <mergeCell ref="A12:B12"/>
    <mergeCell ref="A13:B13"/>
    <mergeCell ref="A14:B14"/>
    <mergeCell ref="A28:B28"/>
    <mergeCell ref="A16:B16"/>
    <mergeCell ref="A17:B17"/>
    <mergeCell ref="A15:B15"/>
    <mergeCell ref="A29:B29"/>
    <mergeCell ref="A19:B19"/>
    <mergeCell ref="A25:B25"/>
    <mergeCell ref="A26:B26"/>
    <mergeCell ref="A30:B30"/>
    <mergeCell ref="A31:B31"/>
    <mergeCell ref="A38:B38"/>
    <mergeCell ref="A39:B39"/>
    <mergeCell ref="A40:B40"/>
    <mergeCell ref="A32:B32"/>
    <mergeCell ref="A33:B33"/>
    <mergeCell ref="A34:B34"/>
    <mergeCell ref="A35:B35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2019-04-15T17:03:02Z</cp:lastPrinted>
  <dcterms:created xsi:type="dcterms:W3CDTF">2001-02-08T10:40:59Z</dcterms:created>
  <dcterms:modified xsi:type="dcterms:W3CDTF">2019-05-09T00:24:35Z</dcterms:modified>
</cp:coreProperties>
</file>