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liver\LCCMR 2020 ENRTF (April 2019)\"/>
    </mc:Choice>
  </mc:AlternateContent>
  <bookViews>
    <workbookView xWindow="0" yWindow="0" windowWidth="25590" windowHeight="10290"/>
  </bookViews>
  <sheets>
    <sheet name="Project Budget" sheetId="1" r:id="rId1"/>
  </sheets>
  <definedNames>
    <definedName name="_xlnm.Print_Area" localSheetId="0">'Project Budget'!$A$1:$E$46</definedName>
  </definedNames>
  <calcPr calcId="152511" concurrentCalc="0"/>
</workbook>
</file>

<file path=xl/calcChain.xml><?xml version="1.0" encoding="utf-8"?>
<calcChain xmlns="http://schemas.openxmlformats.org/spreadsheetml/2006/main">
  <c r="E46" i="1" l="1"/>
  <c r="E43" i="1"/>
  <c r="E42" i="1"/>
  <c r="E41" i="1"/>
  <c r="D38" i="1"/>
  <c r="C38" i="1"/>
  <c r="E34" i="1"/>
  <c r="E35" i="1"/>
  <c r="E31" i="1"/>
  <c r="E28" i="1"/>
  <c r="E26" i="1"/>
  <c r="E24" i="1"/>
  <c r="E22" i="1"/>
  <c r="E20" i="1"/>
  <c r="E13" i="1"/>
  <c r="E38" i="1"/>
</calcChain>
</file>

<file path=xl/sharedStrings.xml><?xml version="1.0" encoding="utf-8"?>
<sst xmlns="http://schemas.openxmlformats.org/spreadsheetml/2006/main" count="48" uniqueCount="45">
  <si>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</si>
  <si>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</si>
  <si>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</si>
  <si>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</si>
  <si>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</si>
  <si>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</si>
  <si>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</si>
  <si>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</si>
  <si>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</si>
  <si>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</si>
  <si>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</si>
  <si>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</si>
  <si>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</si>
  <si>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</si>
  <si>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</si>
  <si>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</si>
  <si>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</si>
  <si>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</si>
  <si>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r>
      <t xml:space="preserve">Project Title: </t>
    </r>
    <r>
      <rPr>
        <sz val="11"/>
        <rFont val="Calibri"/>
        <family val="2"/>
        <scheme val="minor"/>
      </rPr>
      <t xml:space="preserve"> </t>
    </r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</si>
  <si>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</si>
  <si>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</si>
  <si>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</si>
  <si>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</si>
  <si>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</si>
  <si>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</si>
  <si>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</si>
  <si>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</si>
  <si>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</si>
  <si>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</si>
  <si>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</si>
  <si>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University of Minnesota</t>
  </si>
  <si>
    <t>Project Manager: Jon Oliver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</si>
  <si>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years; 06/30/2023</t>
    </r>
  </si>
  <si>
    <t>Today's Date:  April 01,2019</t>
  </si>
  <si>
    <t>Jon Oliver, Principal Investigator [10% Salary-Years 1 - 3  + Fringe (36.0%)]</t>
  </si>
  <si>
    <t>Uli Munderloh , Co-Investigator [4% Salary-Years 1 - 3 + Fringe (36.0%)]</t>
  </si>
  <si>
    <t>Post Doc [50% Salary + Fringe (24.3%)]</t>
  </si>
  <si>
    <t>2 Students,[37% salary-Years 1-3 + Fringe (8.2%)]</t>
  </si>
  <si>
    <t>Joy Archibald, Web Design [2% salary-Years 1-3 + Fringe (29.5%)]</t>
  </si>
  <si>
    <t>Brochures ($3,000 [$1 x 3000 copies] Years 1 -3)</t>
  </si>
  <si>
    <t>Lab Supplies ($4,500 Years 1 - 2; $4,328 Year 3)</t>
  </si>
  <si>
    <t>Lab svcs ($500 Years 1 - 3)</t>
  </si>
  <si>
    <t>secured</t>
  </si>
  <si>
    <r>
      <t xml:space="preserve">In kind: </t>
    </r>
    <r>
      <rPr>
        <sz val="11"/>
        <rFont val="Calibri"/>
        <family val="2"/>
        <scheme val="minor"/>
      </rPr>
      <t>Unrecoverable University Indirect Costs @ 54% MTDC, $300,000 x 0.54 = $162,000</t>
    </r>
  </si>
  <si>
    <r>
      <t xml:space="preserve">Project Budget: </t>
    </r>
    <r>
      <rPr>
        <sz val="11"/>
        <rFont val="Calibri"/>
        <family val="2"/>
        <scheme val="minor"/>
      </rPr>
      <t>$462,000</t>
    </r>
    <r>
      <rPr>
        <b/>
        <sz val="11"/>
        <rFont val="Calibri"/>
        <family val="2"/>
        <scheme val="minor"/>
      </rPr>
      <t xml:space="preserve"> ($300,000 ENTRF)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</si>
</sst>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0"/>
  <sheetViews>
    <sheetView tabSelected="1" zoomScaleNormal="100" zoomScaleSheetLayoutView="100" zoomScalePageLayoutView="70" workbookViewId="0">
      <selection activeCell="A10" sqref="A10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29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26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31</v>
      </c>
      <c r="B5" s="6"/>
      <c r="C5" s="6"/>
    </row>
    <row r="6" spans="1:19" s="5" customFormat="1" ht="16.149999999999999" customHeight="1" x14ac:dyDescent="0.2">
      <c r="A6" s="5" t="s">
        <v>18</v>
      </c>
      <c r="B6" s="6"/>
      <c r="C6" s="6"/>
    </row>
    <row r="7" spans="1:19" s="5" customFormat="1" ht="16.149999999999999" customHeight="1" x14ac:dyDescent="0.2">
      <c r="A7" s="5" t="s">
        <v>30</v>
      </c>
      <c r="B7" s="6"/>
      <c r="C7" s="6"/>
    </row>
    <row r="8" spans="1:19" s="5" customFormat="1" ht="16.149999999999999" customHeight="1" x14ac:dyDescent="0.2">
      <c r="A8" s="9" t="s">
        <v>44</v>
      </c>
      <c r="B8" s="6"/>
      <c r="C8" s="6"/>
    </row>
    <row r="9" spans="1:19" s="3" customFormat="1" ht="16.149999999999999" customHeight="1" x14ac:dyDescent="0.2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33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2" t="s">
        <v>1</v>
      </c>
      <c r="B12" s="53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2" t="s">
        <v>4</v>
      </c>
      <c r="B13" s="43"/>
      <c r="C13" s="14">
        <v>276172</v>
      </c>
      <c r="D13" s="32">
        <v>0</v>
      </c>
      <c r="E13" s="32">
        <f>C13-D13</f>
        <v>276172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8" t="s">
        <v>34</v>
      </c>
      <c r="B14" s="51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54" t="s">
        <v>35</v>
      </c>
      <c r="B15" s="55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54" t="s">
        <v>36</v>
      </c>
      <c r="B16" s="55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8" t="s">
        <v>37</v>
      </c>
      <c r="B17" s="39"/>
      <c r="C17" s="33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8" t="s">
        <v>38</v>
      </c>
      <c r="B18" s="39"/>
      <c r="C18" s="33"/>
      <c r="D18" s="33"/>
      <c r="E18" s="33"/>
      <c r="F18" s="8"/>
      <c r="G18" s="8"/>
      <c r="H18" s="8"/>
      <c r="I18" s="8"/>
      <c r="J18" s="8"/>
      <c r="K18" s="8"/>
      <c r="L18" s="8"/>
      <c r="M18" s="2"/>
    </row>
    <row r="19" spans="1:13" hidden="1" x14ac:dyDescent="0.2">
      <c r="A19" s="42" t="s">
        <v>5</v>
      </c>
      <c r="B19" s="43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idden="1" x14ac:dyDescent="0.2">
      <c r="A20" s="48"/>
      <c r="B20" s="51"/>
      <c r="C20" s="14">
        <v>0</v>
      </c>
      <c r="D20" s="14">
        <v>0</v>
      </c>
      <c r="E20" s="14">
        <f t="shared" ref="E20" si="0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hidden="1" x14ac:dyDescent="0.2">
      <c r="A21" s="42" t="s">
        <v>6</v>
      </c>
      <c r="B21" s="43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hidden="1" x14ac:dyDescent="0.2">
      <c r="A22" s="42"/>
      <c r="B22" s="43"/>
      <c r="C22" s="14">
        <v>0</v>
      </c>
      <c r="D22" s="14">
        <v>0</v>
      </c>
      <c r="E22" s="14">
        <f t="shared" ref="E22" si="1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hidden="1" x14ac:dyDescent="0.2">
      <c r="A23" s="42" t="s">
        <v>12</v>
      </c>
      <c r="B23" s="43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hidden="1" x14ac:dyDescent="0.2">
      <c r="A24" s="42"/>
      <c r="B24" s="43"/>
      <c r="C24" s="14">
        <v>0</v>
      </c>
      <c r="D24" s="14">
        <v>0</v>
      </c>
      <c r="E24" s="14">
        <f t="shared" ref="E24" si="2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hidden="1" x14ac:dyDescent="0.2">
      <c r="A25" s="42" t="s">
        <v>13</v>
      </c>
      <c r="B25" s="43"/>
      <c r="C25" s="14"/>
      <c r="D25" s="14"/>
      <c r="E25" s="14"/>
    </row>
    <row r="26" spans="1:13" ht="14.25" hidden="1" customHeight="1" x14ac:dyDescent="0.2">
      <c r="A26" s="49"/>
      <c r="B26" s="50"/>
      <c r="C26" s="14">
        <v>0</v>
      </c>
      <c r="D26" s="14">
        <v>0</v>
      </c>
      <c r="E26" s="14">
        <f t="shared" ref="E26" si="3">C26-D26</f>
        <v>0</v>
      </c>
    </row>
    <row r="27" spans="1:13" hidden="1" x14ac:dyDescent="0.2">
      <c r="A27" s="42" t="s">
        <v>14</v>
      </c>
      <c r="B27" s="43"/>
      <c r="C27" s="14"/>
      <c r="D27" s="14"/>
      <c r="E27" s="14"/>
    </row>
    <row r="28" spans="1:13" hidden="1" x14ac:dyDescent="0.2">
      <c r="A28" s="49"/>
      <c r="B28" s="50"/>
      <c r="C28" s="14">
        <v>0</v>
      </c>
      <c r="D28" s="14">
        <v>0</v>
      </c>
      <c r="E28" s="14">
        <f t="shared" ref="E28" si="4">C28-D28</f>
        <v>0</v>
      </c>
    </row>
    <row r="29" spans="1:13" hidden="1" x14ac:dyDescent="0.2">
      <c r="A29" s="42" t="s">
        <v>15</v>
      </c>
      <c r="B29" s="43"/>
      <c r="C29" s="14"/>
      <c r="D29" s="14"/>
      <c r="E29" s="14"/>
    </row>
    <row r="30" spans="1:13" hidden="1" x14ac:dyDescent="0.2">
      <c r="A30" s="49"/>
      <c r="B30" s="50"/>
      <c r="C30" s="1"/>
    </row>
    <row r="31" spans="1:13" x14ac:dyDescent="0.2">
      <c r="A31" s="42" t="s">
        <v>16</v>
      </c>
      <c r="B31" s="43"/>
      <c r="C31" s="14">
        <v>9000</v>
      </c>
      <c r="D31" s="14">
        <v>0</v>
      </c>
      <c r="E31" s="14">
        <f t="shared" ref="E31" si="5">C31-D31</f>
        <v>9000</v>
      </c>
    </row>
    <row r="32" spans="1:13" x14ac:dyDescent="0.2">
      <c r="A32" s="37" t="s">
        <v>39</v>
      </c>
      <c r="B32" s="36"/>
      <c r="C32" s="14"/>
      <c r="D32" s="14"/>
      <c r="E32" s="14"/>
    </row>
    <row r="33" spans="1:13" hidden="1" x14ac:dyDescent="0.2">
      <c r="A33" s="42" t="s">
        <v>7</v>
      </c>
      <c r="B33" s="43"/>
      <c r="C33" s="14"/>
      <c r="D33" s="14"/>
      <c r="E33" s="14"/>
      <c r="F33" s="7"/>
      <c r="G33" s="7"/>
      <c r="H33" s="7"/>
      <c r="I33" s="7"/>
      <c r="J33" s="7"/>
      <c r="K33" s="7"/>
      <c r="L33" s="7"/>
      <c r="M33" s="7"/>
    </row>
    <row r="34" spans="1:13" hidden="1" x14ac:dyDescent="0.2">
      <c r="A34" s="48"/>
      <c r="B34" s="43"/>
      <c r="C34" s="15"/>
      <c r="D34" s="14">
        <v>0</v>
      </c>
      <c r="E34" s="14">
        <f t="shared" ref="E34" si="6">C34-D34</f>
        <v>0</v>
      </c>
    </row>
    <row r="35" spans="1:13" x14ac:dyDescent="0.2">
      <c r="A35" s="42" t="s">
        <v>17</v>
      </c>
      <c r="B35" s="43"/>
      <c r="C35" s="14">
        <v>14828</v>
      </c>
      <c r="D35" s="14">
        <v>0</v>
      </c>
      <c r="E35" s="14">
        <f t="shared" ref="E35" si="7">C35-D35</f>
        <v>14828</v>
      </c>
    </row>
    <row r="36" spans="1:13" x14ac:dyDescent="0.2">
      <c r="A36" s="41" t="s">
        <v>40</v>
      </c>
      <c r="B36" s="40"/>
      <c r="C36" s="15"/>
      <c r="D36" s="15"/>
      <c r="E36" s="15"/>
    </row>
    <row r="37" spans="1:13" s="2" customFormat="1" ht="15.75" thickBot="1" x14ac:dyDescent="0.25">
      <c r="A37" s="44" t="s">
        <v>41</v>
      </c>
      <c r="B37" s="45"/>
      <c r="C37" s="16"/>
      <c r="D37" s="16"/>
      <c r="E37" s="16"/>
    </row>
    <row r="38" spans="1:13" s="2" customFormat="1" ht="15.75" thickTop="1" x14ac:dyDescent="0.2">
      <c r="A38" s="46" t="s">
        <v>0</v>
      </c>
      <c r="B38" s="47"/>
      <c r="C38" s="17">
        <f>SUM(C13:C37)</f>
        <v>300000</v>
      </c>
      <c r="D38" s="17">
        <f>SUM(D13:D37)</f>
        <v>0</v>
      </c>
      <c r="E38" s="17">
        <f>SUM(E13:E37)</f>
        <v>300000</v>
      </c>
    </row>
    <row r="39" spans="1:13" s="2" customFormat="1" x14ac:dyDescent="0.2">
      <c r="B39" s="21"/>
      <c r="C39" s="21"/>
      <c r="D39" s="21"/>
      <c r="E39" s="21"/>
    </row>
    <row r="40" spans="1:13" s="2" customFormat="1" ht="30" x14ac:dyDescent="0.2">
      <c r="A40" s="29" t="s">
        <v>27</v>
      </c>
      <c r="B40" s="30" t="s">
        <v>19</v>
      </c>
      <c r="C40" s="30" t="s">
        <v>21</v>
      </c>
      <c r="D40" s="30" t="s">
        <v>22</v>
      </c>
      <c r="E40" s="30" t="s">
        <v>23</v>
      </c>
    </row>
    <row r="41" spans="1:13" s="2" customFormat="1" x14ac:dyDescent="0.25">
      <c r="A41" s="20" t="s">
        <v>24</v>
      </c>
      <c r="B41" s="18"/>
      <c r="C41" s="19">
        <v>0</v>
      </c>
      <c r="D41" s="19">
        <v>0</v>
      </c>
      <c r="E41" s="19">
        <f>C41-D41</f>
        <v>0</v>
      </c>
    </row>
    <row r="42" spans="1:13" s="2" customFormat="1" ht="15" customHeight="1" x14ac:dyDescent="0.25">
      <c r="A42" s="20" t="s">
        <v>25</v>
      </c>
      <c r="B42" s="18"/>
      <c r="C42" s="19">
        <v>0</v>
      </c>
      <c r="D42" s="19">
        <v>0</v>
      </c>
      <c r="E42" s="19">
        <f t="shared" ref="E42:E43" si="8">C42-D42</f>
        <v>0</v>
      </c>
    </row>
    <row r="43" spans="1:13" s="2" customFormat="1" ht="30" x14ac:dyDescent="0.25">
      <c r="A43" s="20" t="s">
        <v>43</v>
      </c>
      <c r="B43" s="18" t="s">
        <v>42</v>
      </c>
      <c r="C43" s="19">
        <v>162000</v>
      </c>
      <c r="D43" s="19">
        <v>0</v>
      </c>
      <c r="E43" s="19">
        <f t="shared" si="8"/>
        <v>162000</v>
      </c>
    </row>
    <row r="44" spans="1:13" s="2" customFormat="1" x14ac:dyDescent="0.25">
      <c r="A44" s="13"/>
      <c r="B44" s="24"/>
      <c r="C44" s="24"/>
      <c r="D44" s="24"/>
      <c r="E44" s="24"/>
    </row>
    <row r="45" spans="1:13" s="2" customFormat="1" ht="45" x14ac:dyDescent="0.2">
      <c r="A45" s="31" t="s">
        <v>28</v>
      </c>
      <c r="B45" s="30" t="s">
        <v>20</v>
      </c>
      <c r="C45" s="30" t="s">
        <v>10</v>
      </c>
      <c r="D45" s="30" t="s">
        <v>22</v>
      </c>
      <c r="E45" s="30" t="s">
        <v>23</v>
      </c>
    </row>
    <row r="46" spans="1:13" s="2" customFormat="1" x14ac:dyDescent="0.25">
      <c r="A46" s="20"/>
      <c r="B46" s="18"/>
      <c r="C46" s="19">
        <v>0</v>
      </c>
      <c r="D46" s="19">
        <v>0</v>
      </c>
      <c r="E46" s="19">
        <f t="shared" ref="E46" si="9">C46-D46</f>
        <v>0</v>
      </c>
    </row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</sheetData>
  <mergeCells count="23">
    <mergeCell ref="A12:B12"/>
    <mergeCell ref="A13:B13"/>
    <mergeCell ref="A14:B14"/>
    <mergeCell ref="A23:B23"/>
    <mergeCell ref="A24:B24"/>
    <mergeCell ref="A15:B15"/>
    <mergeCell ref="A16:B16"/>
    <mergeCell ref="A25:B25"/>
    <mergeCell ref="A19:B19"/>
    <mergeCell ref="A20:B20"/>
    <mergeCell ref="A21:B21"/>
    <mergeCell ref="A22:B22"/>
    <mergeCell ref="A26:B26"/>
    <mergeCell ref="A27:B27"/>
    <mergeCell ref="A28:B28"/>
    <mergeCell ref="A29:B29"/>
    <mergeCell ref="A30:B30"/>
    <mergeCell ref="A35:B35"/>
    <mergeCell ref="A37:B37"/>
    <mergeCell ref="A38:B38"/>
    <mergeCell ref="A31:B31"/>
    <mergeCell ref="A33:B33"/>
    <mergeCell ref="A34:B34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Joann M Larson</cp:lastModifiedBy>
  <cp:lastPrinted>2018-11-29T18:07:17Z</cp:lastPrinted>
  <dcterms:created xsi:type="dcterms:W3CDTF">2001-02-08T10:40:59Z</dcterms:created>
  <dcterms:modified xsi:type="dcterms:W3CDTF">2019-04-10T18:16:32Z</dcterms:modified>
</cp:coreProperties>
</file>