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4335" yWindow="6660" windowWidth="25500" windowHeight="18120"/>
  </bookViews>
  <sheets>
    <sheet name="Detailed Project Budget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<sst xmlns="http://schemas.openxmlformats.org/spreadsheetml/2006/main" count="42" uniqueCount="38">
  <si>
    <t>SOURCE OF FUNDS</t>
  </si>
  <si>
    <t>AMOUNT</t>
  </si>
  <si>
    <t>Status</t>
  </si>
  <si>
    <t>TOTAL ENVIRONMENT AND NATURAL RESOURCES TRUST FUND $ REQUEST =</t>
  </si>
  <si>
    <r>
      <t>V. OTHER FUNDS</t>
    </r>
    <r>
      <rPr>
        <i/>
        <sz val="10"/>
        <rFont val="Calibri"/>
        <family val="2"/>
      </rPr>
      <t xml:space="preserve"> (This entire section must be filled out. Do not delete rows. Indicate “N/A” if row is not applicable.)</t>
    </r>
  </si>
  <si>
    <r>
      <rPr>
        <b/>
        <sz val="10"/>
        <rFont val="Calibri"/>
        <family val="2"/>
      </rPr>
      <t>Equipment/Tools/Supplies:</t>
    </r>
    <r>
      <rPr>
        <sz val="10"/>
        <rFont val="Calibri"/>
        <family val="2"/>
      </rPr>
      <t xml:space="preserve"> </t>
    </r>
  </si>
  <si>
    <r>
      <t>BUDGET ITEM</t>
    </r>
    <r>
      <rPr>
        <sz val="10"/>
        <rFont val="Calibri"/>
        <family val="2"/>
      </rPr>
      <t xml:space="preserve"> (See "Guidance on Allowable Expenses")</t>
    </r>
  </si>
  <si>
    <t>Undergraduate student technicians (100% salary): 50% FTE  for each of 3 years, media and sample prep, sample  management, fungal cultivations, general lab support</t>
  </si>
  <si>
    <t>Activity 1</t>
  </si>
  <si>
    <t>Activity 2</t>
  </si>
  <si>
    <r>
      <t xml:space="preserve">Euipment repair and calibration: </t>
    </r>
    <r>
      <rPr>
        <sz val="10"/>
        <rFont val="Calibri"/>
        <family val="2"/>
      </rPr>
      <t>Repair of equipment and instrumentation (e.g. vacuum pumps, water baths, incubators, shakers, etc.) and calibration of instruments (pipettes, balances) estimated at $1000 per year for 3 years</t>
    </r>
  </si>
  <si>
    <r>
      <t xml:space="preserve">Publication costs: </t>
    </r>
    <r>
      <rPr>
        <sz val="10"/>
        <rFont val="Calibri"/>
        <family val="2"/>
      </rPr>
      <t xml:space="preserve"> ~2 total, $1000 per publication-page/color fee charges and/or open access charges for publishing scientific manuscripts</t>
    </r>
  </si>
  <si>
    <t>secured</t>
  </si>
  <si>
    <t>none</t>
  </si>
  <si>
    <r>
      <t xml:space="preserve">Other Non-State $ To Be Applied To Project During Project Period: </t>
    </r>
    <r>
      <rPr>
        <sz val="10"/>
        <color indexed="8"/>
        <rFont val="Calibri"/>
        <family val="2"/>
      </rPr>
      <t>none</t>
    </r>
  </si>
  <si>
    <r>
      <t xml:space="preserve">Other State $ To Be Applied To Project During Project Period:  </t>
    </r>
    <r>
      <rPr>
        <sz val="10"/>
        <color indexed="8"/>
        <rFont val="Calibri"/>
        <family val="2"/>
      </rPr>
      <t>none</t>
    </r>
  </si>
  <si>
    <r>
      <t>IV. TOTAL ENRTF REQUEST BUDGET: 3</t>
    </r>
    <r>
      <rPr>
        <i/>
        <sz val="11"/>
        <rFont val="Calibri"/>
        <family val="2"/>
      </rPr>
      <t xml:space="preserve"> </t>
    </r>
    <r>
      <rPr>
        <b/>
        <sz val="11"/>
        <rFont val="Calibri"/>
        <family val="2"/>
      </rPr>
      <t>years</t>
    </r>
  </si>
  <si>
    <t>N/A</t>
  </si>
  <si>
    <t xml:space="preserve">Past and Current ENRTF Appropriation:  </t>
  </si>
  <si>
    <t xml:space="preserve">Project Title: Biocontrol of white nose bat syndrome: Phase 3 </t>
  </si>
  <si>
    <r>
      <rPr>
        <b/>
        <sz val="10"/>
        <rFont val="Calibri"/>
        <family val="2"/>
      </rPr>
      <t>Travel:</t>
    </r>
    <r>
      <rPr>
        <sz val="10"/>
        <rFont val="Calibri"/>
        <family val="2"/>
      </rPr>
      <t xml:space="preserve">  In-state round trip travel : room/board for 2-3 researchers for overnight trips, mileage,  est. 5-6 trips/yr (1-3 days each trip) for 3 yrs</t>
    </r>
  </si>
  <si>
    <t xml:space="preserve">Technician (79% salary, 21% benefits):  50% FTE for each of 3 years, biological assay testing,  database management for bioactivity, chemistry and microbiology samples, general lab support </t>
  </si>
  <si>
    <t xml:space="preserve">PI Salomon 5% FTE for 3 years. Project mananager and chemistry and bioactivity testing lead. </t>
  </si>
  <si>
    <t xml:space="preserve">Co-PI Blanchette 5% (in kind) for 3 years.  Lead for qPCR analysis and fungal work. </t>
  </si>
  <si>
    <t xml:space="preserve">Postdoctoral researcher (82% salary, 18% benefits): 100% FTE for each of 3 years. Collecting and testing substrates and volatile samples, fractionation and identification of active components. Microbial isolations and characterizations. Field experiments with test biocontrol strains. </t>
  </si>
  <si>
    <r>
      <t xml:space="preserve">Research Scientist (75% salary, 25% benefits): 25% FTE for each of 3 years. Sample collection and qPCR analysis of samples for </t>
    </r>
    <r>
      <rPr>
        <i/>
        <sz val="10"/>
        <rFont val="Calibri"/>
        <family val="2"/>
      </rPr>
      <t>P. destructans</t>
    </r>
    <r>
      <rPr>
        <sz val="10"/>
        <rFont val="Calibri"/>
        <family val="2"/>
      </rPr>
      <t xml:space="preserve"> quantification in field and laboratory experiments. Fungal isolations and characterizations. </t>
    </r>
  </si>
  <si>
    <t>Activity 3</t>
  </si>
  <si>
    <t>Microscopy supplies and costs (microscope use, fixatives, sample prep instrumentation, sample supplies)</t>
  </si>
  <si>
    <t>Microbiology supplies (media, reagents, petri dishes, tubes, gloves, field sampling materials)</t>
  </si>
  <si>
    <t>Molecular biology/sequencing costs:  (DNA isolation kits, PCR supplies, enzymes, reagents, sequencing costs)</t>
  </si>
  <si>
    <t>Supplies for biological assays (pipettes, pipette tips, epi tubes, culture tubes, petri dishes, media, 96 well plates, reagents, gloves)</t>
  </si>
  <si>
    <t>Chemical supplies (solvents, chromatography materials, reagents, tubes, glassware, pipettes)</t>
  </si>
  <si>
    <r>
      <t xml:space="preserve">In-kind Services To Be Applied To Project During Project Period: </t>
    </r>
    <r>
      <rPr>
        <sz val="10"/>
        <color indexed="8"/>
        <rFont val="Calibri"/>
        <family val="2"/>
      </rPr>
      <t xml:space="preserve"> Salary support for co-PI (Blanchette) 5% FTE for 3 years</t>
    </r>
  </si>
  <si>
    <t>Ended 06/2016</t>
  </si>
  <si>
    <t>Harnessing Soudan Mine Microbes: Bioremediation, Bioenergy and Biocontrol, ML 2013-03F (WNS research was one of several sub-aims in this multi-PI project)</t>
  </si>
  <si>
    <t>bal: 171,293 Ending 06/19</t>
  </si>
  <si>
    <t>Biological Control of White Nose Syndrome in Bats: Phase 2 (balance as of 12/2018)</t>
  </si>
  <si>
    <t>2020 Proposal Budget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</si>
</sst>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-[$$-409]* #,##0_ ;_-[$$-409]* \-#,##0\ ;_-[$$-409]* &quot;-&quot;??_ ;_-@_ "/>
    <numFmt numFmtId="165" formatCode="_(&quot;$&quot;* #,##0_);_(&quot;$&quot;* \(#,##0\);_(&quot;$&quot;* &quot;-&quot;??_);_(@_)"/>
  </numFmts>
  <fonts count="18" x14ac:knownFonts="1"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sz val="12"/>
      <name val="Calibri"/>
      <family val="2"/>
    </font>
    <font>
      <b/>
      <u/>
      <sz val="10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rgb="FF222222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44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42" fontId="3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165" fontId="15" fillId="0" borderId="1" xfId="1" applyNumberFormat="1" applyFont="1" applyBorder="1" applyAlignment="1">
      <alignment vertical="center"/>
    </xf>
    <xf numFmtId="165" fontId="15" fillId="0" borderId="0" xfId="1" applyNumberFormat="1" applyFont="1" applyAlignment="1">
      <alignment vertical="center"/>
    </xf>
    <xf numFmtId="42" fontId="3" fillId="0" borderId="4" xfId="0" applyNumberFormat="1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42" fontId="3" fillId="0" borderId="5" xfId="0" applyNumberFormat="1" applyFont="1" applyBorder="1" applyAlignment="1">
      <alignment horizontal="center" vertical="top"/>
    </xf>
    <xf numFmtId="42" fontId="3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vertical="center" wrapText="1"/>
    </xf>
    <xf numFmtId="42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/>
    <xf numFmtId="0" fontId="11" fillId="0" borderId="0" xfId="0" applyFont="1" applyAlignment="1">
      <alignment horizontal="left" wrapText="1"/>
    </xf>
    <xf numFmtId="42" fontId="3" fillId="0" borderId="4" xfId="0" applyNumberFormat="1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42" fontId="3" fillId="0" borderId="5" xfId="0" applyNumberFormat="1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42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/>
  </cellXfs>
  <cellStyles count="2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view="pageLayout" zoomScale="150" zoomScaleNormal="125" zoomScaleSheetLayoutView="140" zoomScalePageLayoutView="150" workbookViewId="0">
      <selection sqref="A1:C1"/>
    </sheetView>
  </sheetViews>
  <sheetFormatPr defaultColWidth="8.85546875" defaultRowHeight="12.75" x14ac:dyDescent="0.2"/>
  <cols>
    <col min="1" max="1" width="74.28515625" style="12" customWidth="1"/>
    <col min="2" max="2" width="12.140625" style="10" customWidth="1"/>
    <col min="3" max="3" width="11" style="11" customWidth="1"/>
    <col min="4" max="4" width="8.85546875" style="1"/>
    <col min="5" max="5" width="22.42578125" style="1" customWidth="1"/>
    <col min="6" max="16384" width="8.85546875" style="1"/>
  </cols>
  <sheetData>
    <row r="1" spans="1:3" ht="18.75" x14ac:dyDescent="0.3">
      <c r="A1" s="26" t="s">
        <v>37</v>
      </c>
      <c r="B1" s="26"/>
      <c r="C1" s="26"/>
    </row>
    <row r="2" spans="1:3" ht="15" x14ac:dyDescent="0.25">
      <c r="A2" s="27" t="s">
        <v>19</v>
      </c>
      <c r="B2" s="31"/>
      <c r="C2" s="31"/>
    </row>
    <row r="3" spans="1:3" ht="15.75" x14ac:dyDescent="0.25">
      <c r="A3" s="27" t="s">
        <v>16</v>
      </c>
      <c r="B3" s="28"/>
      <c r="C3" s="28"/>
    </row>
    <row r="4" spans="1:3" x14ac:dyDescent="0.2">
      <c r="A4" s="14" t="s">
        <v>6</v>
      </c>
      <c r="B4" s="29" t="s">
        <v>1</v>
      </c>
      <c r="C4" s="30"/>
    </row>
    <row r="5" spans="1:3" ht="25.5" x14ac:dyDescent="0.2">
      <c r="A5" s="3" t="s">
        <v>22</v>
      </c>
      <c r="B5" s="32">
        <v>27410</v>
      </c>
      <c r="C5" s="33"/>
    </row>
    <row r="6" spans="1:3" x14ac:dyDescent="0.2">
      <c r="A6" s="16" t="s">
        <v>23</v>
      </c>
      <c r="B6" s="20"/>
      <c r="C6" s="21">
        <v>0</v>
      </c>
    </row>
    <row r="7" spans="1:3" ht="51" x14ac:dyDescent="0.2">
      <c r="A7" s="16" t="s">
        <v>24</v>
      </c>
      <c r="B7" s="35">
        <v>197380</v>
      </c>
      <c r="C7" s="36"/>
    </row>
    <row r="8" spans="1:3" ht="38.25" x14ac:dyDescent="0.2">
      <c r="A8" s="16" t="s">
        <v>21</v>
      </c>
      <c r="B8" s="32">
        <v>40923</v>
      </c>
      <c r="C8" s="34"/>
    </row>
    <row r="9" spans="1:3" ht="38.25" x14ac:dyDescent="0.2">
      <c r="A9" s="16" t="s">
        <v>25</v>
      </c>
      <c r="B9" s="32">
        <v>82462</v>
      </c>
      <c r="C9" s="34"/>
    </row>
    <row r="10" spans="1:3" ht="25.5" x14ac:dyDescent="0.2">
      <c r="A10" s="16" t="s">
        <v>7</v>
      </c>
      <c r="B10" s="32">
        <v>20461</v>
      </c>
      <c r="C10" s="34"/>
    </row>
    <row r="11" spans="1:3" x14ac:dyDescent="0.2">
      <c r="A11" s="3" t="s">
        <v>5</v>
      </c>
      <c r="B11" s="32">
        <v>0</v>
      </c>
      <c r="C11" s="33"/>
    </row>
    <row r="12" spans="1:3" x14ac:dyDescent="0.2">
      <c r="A12" s="3" t="s">
        <v>8</v>
      </c>
      <c r="B12" s="32"/>
      <c r="C12" s="34"/>
    </row>
    <row r="13" spans="1:3" ht="25.5" x14ac:dyDescent="0.2">
      <c r="A13" s="3" t="s">
        <v>28</v>
      </c>
      <c r="B13" s="32">
        <v>8500</v>
      </c>
      <c r="C13" s="34"/>
    </row>
    <row r="14" spans="1:3" ht="25.5" x14ac:dyDescent="0.2">
      <c r="A14" s="3" t="s">
        <v>27</v>
      </c>
      <c r="B14" s="20"/>
      <c r="C14" s="22">
        <v>4500</v>
      </c>
    </row>
    <row r="15" spans="1:3" x14ac:dyDescent="0.2">
      <c r="A15" s="3"/>
      <c r="B15" s="20"/>
    </row>
    <row r="16" spans="1:3" x14ac:dyDescent="0.2">
      <c r="A16" s="3" t="s">
        <v>9</v>
      </c>
      <c r="B16" s="32"/>
      <c r="C16" s="34"/>
    </row>
    <row r="17" spans="1:3" ht="25.5" x14ac:dyDescent="0.2">
      <c r="A17" s="3" t="s">
        <v>28</v>
      </c>
      <c r="B17" s="20"/>
      <c r="C17" s="22">
        <v>8000</v>
      </c>
    </row>
    <row r="18" spans="1:3" ht="27.95" customHeight="1" x14ac:dyDescent="0.2">
      <c r="A18" s="3" t="s">
        <v>29</v>
      </c>
      <c r="B18" s="32">
        <v>12000</v>
      </c>
      <c r="C18" s="34"/>
    </row>
    <row r="19" spans="1:3" ht="15.95" customHeight="1" x14ac:dyDescent="0.2">
      <c r="A19" s="3" t="s">
        <v>26</v>
      </c>
      <c r="B19" s="20"/>
      <c r="C19" s="23"/>
    </row>
    <row r="20" spans="1:3" ht="17.100000000000001" customHeight="1" x14ac:dyDescent="0.2">
      <c r="A20" s="3" t="s">
        <v>31</v>
      </c>
      <c r="B20" s="20"/>
      <c r="C20" s="22">
        <v>18000</v>
      </c>
    </row>
    <row r="21" spans="1:3" ht="29.25" customHeight="1" x14ac:dyDescent="0.2">
      <c r="A21" s="3" t="s">
        <v>30</v>
      </c>
      <c r="B21" s="32">
        <v>14000</v>
      </c>
      <c r="C21" s="34"/>
    </row>
    <row r="22" spans="1:3" ht="29.25" customHeight="1" x14ac:dyDescent="0.2">
      <c r="A22" s="3" t="s">
        <v>20</v>
      </c>
      <c r="B22" s="32">
        <v>6000</v>
      </c>
      <c r="C22" s="33"/>
    </row>
    <row r="23" spans="1:3" ht="29.25" customHeight="1" x14ac:dyDescent="0.2">
      <c r="A23" s="15" t="s">
        <v>11</v>
      </c>
      <c r="B23" s="32">
        <v>2000</v>
      </c>
      <c r="C23" s="34"/>
    </row>
    <row r="24" spans="1:3" ht="29.25" customHeight="1" thickBot="1" x14ac:dyDescent="0.25">
      <c r="A24" s="15" t="s">
        <v>10</v>
      </c>
      <c r="B24" s="32">
        <v>3000</v>
      </c>
      <c r="C24" s="34"/>
    </row>
    <row r="25" spans="1:3" ht="29.25" customHeight="1" thickTop="1" x14ac:dyDescent="0.2">
      <c r="A25" s="4" t="s">
        <v>3</v>
      </c>
      <c r="B25" s="37">
        <f>SUM(B5:C24)</f>
        <v>444636</v>
      </c>
      <c r="C25" s="38"/>
    </row>
    <row r="26" spans="1:3" ht="29.25" customHeight="1" x14ac:dyDescent="0.2"/>
    <row r="27" spans="1:3" ht="27" customHeight="1" x14ac:dyDescent="0.25">
      <c r="A27" s="27" t="s">
        <v>4</v>
      </c>
      <c r="B27" s="28"/>
      <c r="C27" s="28"/>
    </row>
    <row r="28" spans="1:3" x14ac:dyDescent="0.2">
      <c r="A28" s="2" t="s">
        <v>0</v>
      </c>
      <c r="B28" s="5" t="s">
        <v>1</v>
      </c>
      <c r="C28" s="6" t="s">
        <v>2</v>
      </c>
    </row>
    <row r="29" spans="1:3" x14ac:dyDescent="0.2">
      <c r="A29" s="7" t="s">
        <v>14</v>
      </c>
      <c r="B29" s="8" t="s">
        <v>17</v>
      </c>
      <c r="C29" s="9" t="s">
        <v>13</v>
      </c>
    </row>
    <row r="30" spans="1:3" x14ac:dyDescent="0.2">
      <c r="A30" s="7" t="s">
        <v>15</v>
      </c>
      <c r="B30" s="8" t="s">
        <v>17</v>
      </c>
      <c r="C30" s="9" t="s">
        <v>13</v>
      </c>
    </row>
    <row r="31" spans="1:3" ht="25.5" x14ac:dyDescent="0.2">
      <c r="A31" s="7" t="s">
        <v>32</v>
      </c>
      <c r="B31" s="19">
        <v>34515</v>
      </c>
      <c r="C31" s="13" t="s">
        <v>12</v>
      </c>
    </row>
    <row r="32" spans="1:3" x14ac:dyDescent="0.2">
      <c r="A32" s="7" t="s">
        <v>18</v>
      </c>
      <c r="B32" s="8"/>
      <c r="C32" s="13"/>
    </row>
    <row r="33" spans="1:3" ht="38.25" x14ac:dyDescent="0.2">
      <c r="A33" s="24" t="s">
        <v>36</v>
      </c>
      <c r="B33" s="25">
        <v>452000</v>
      </c>
      <c r="C33" s="13" t="s">
        <v>35</v>
      </c>
    </row>
    <row r="34" spans="1:3" ht="25.5" x14ac:dyDescent="0.2">
      <c r="A34" s="17" t="s">
        <v>34</v>
      </c>
      <c r="B34" s="18">
        <v>838000</v>
      </c>
      <c r="C34" s="9" t="s">
        <v>33</v>
      </c>
    </row>
  </sheetData>
  <mergeCells count="20">
    <mergeCell ref="A27:C27"/>
    <mergeCell ref="B5:C5"/>
    <mergeCell ref="B25:C25"/>
    <mergeCell ref="B11:C11"/>
    <mergeCell ref="B23:C23"/>
    <mergeCell ref="B24:C24"/>
    <mergeCell ref="A1:C1"/>
    <mergeCell ref="A3:C3"/>
    <mergeCell ref="B4:C4"/>
    <mergeCell ref="A2:C2"/>
    <mergeCell ref="B22:C22"/>
    <mergeCell ref="B8:C8"/>
    <mergeCell ref="B9:C9"/>
    <mergeCell ref="B10:C10"/>
    <mergeCell ref="B7:C7"/>
    <mergeCell ref="B21:C21"/>
    <mergeCell ref="B12:C12"/>
    <mergeCell ref="B13:C13"/>
    <mergeCell ref="B16:C16"/>
    <mergeCell ref="B18:C18"/>
  </mergeCells>
  <phoneticPr fontId="1" type="noConversion"/>
  <printOptions horizontalCentered="1"/>
  <pageMargins left="0.5" right="0.5" top="0.25" bottom="1" header="0.18" footer="0.27"/>
  <pageSetup scale="92" orientation="portrait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Project Budget</vt:lpstr>
    </vt:vector>
  </TitlesOfParts>
  <Company>MN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dgriffit</dc:creator>
  <cp:lastModifiedBy>Diana Griffith</cp:lastModifiedBy>
  <cp:lastPrinted>2017-11-03T14:04:26Z</cp:lastPrinted>
  <dcterms:created xsi:type="dcterms:W3CDTF">2008-06-13T14:41:50Z</dcterms:created>
  <dcterms:modified xsi:type="dcterms:W3CDTF">2019-05-07T15:00:02Z</dcterms:modified>
</cp:coreProperties>
</file>