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8340" yWindow="465" windowWidth="17265" windowHeight="155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E22" i="1"/>
  <c r="E19" i="1"/>
  <c r="E16" i="1"/>
  <c r="E13" i="1"/>
  <c r="C22" i="1"/>
</calcChain>
</file>

<file path=xl/sharedStrings.xml><?xml version="1.0" encoding="utf-8"?>
<sst xmlns="http://schemas.openxmlformats.org/spreadsheetml/2006/main" count="69" uniqueCount="42">
  <si>
    <t>Environment and Natural Resources Trust Fund</t>
  </si>
  <si>
    <t>M.L. 2020 Budget Spreadsheet</t>
  </si>
  <si>
    <t>Legal Citation:</t>
  </si>
  <si>
    <t>Project Manager: </t>
  </si>
  <si>
    <t>Project Title: </t>
  </si>
  <si>
    <t>Organization:</t>
  </si>
  <si>
    <t>Project Budget: </t>
  </si>
  <si>
    <t>Project Length and Completion Date: </t>
  </si>
  <si>
    <t>Today's Date: </t>
  </si>
  <si>
    <t>ENVIRONMENT AND NATURAL RESOURCES TRUST FUND BUDGET</t>
  </si>
  <si>
    <t>Budget</t>
  </si>
  <si>
    <t>Amount Spent</t>
  </si>
  <si>
    <t>Balance </t>
  </si>
  <si>
    <t>BUDGET ITEM</t>
  </si>
  <si>
    <t>$ - </t>
  </si>
  <si>
    <t>Personnel (Wages and Benefits)</t>
  </si>
  <si>
    <t>Equipment/Tools/Supplies</t>
  </si>
  <si>
    <t>Capital Expenditures Over $5,000</t>
  </si>
  <si>
    <t>Attachment A: Project Budget Spreadsheet</t>
  </si>
  <si>
    <t>COLUMN TOTAL</t>
  </si>
  <si>
    <t>SOURCE AND USE OF OTHER FUNDS CONTRIBUTED TO THE PROJECT</t>
  </si>
  <si>
    <t>Status </t>
  </si>
  <si>
    <t>Amount</t>
  </si>
  <si>
    <t>Spent</t>
  </si>
  <si>
    <t>Balance</t>
  </si>
  <si>
    <t>Non-State:</t>
  </si>
  <si>
    <t>Indicate Secured or Pending </t>
  </si>
  <si>
    <t>State: </t>
  </si>
  <si>
    <t>In kind:</t>
  </si>
  <si>
    <t>Other ENRTF APPROPRIATIONS AWARDED IN THE LAST SIX YEARS</t>
  </si>
  <si>
    <t>Amount legally obligated but not yet spent</t>
  </si>
  <si>
    <t>Program Coordinator $10,000 .20FTE 25% Taxes and Benefits</t>
  </si>
  <si>
    <t xml:space="preserve"> Front Entry Gate $5000, Signage $3000</t>
  </si>
  <si>
    <t>12 Passenger Van $35000</t>
  </si>
  <si>
    <t xml:space="preserve">2 Biff's $30,000 (His and Hers), </t>
  </si>
  <si>
    <t>Gertrude Matemba-Mutasa</t>
  </si>
  <si>
    <t>Camp Katharine Parsons Conservation and Environmental Education Initiative</t>
  </si>
  <si>
    <t>Phyllis Wheatley Community Center</t>
  </si>
  <si>
    <t>2 years, June 30, 2020</t>
  </si>
  <si>
    <t>501 (c) 3 nonprofit</t>
  </si>
  <si>
    <t>Park Ranger $40,000 1FTE 25% Taxes and benefits Partial year salary and Benefits $38,500</t>
  </si>
  <si>
    <t>Road Resurface $66,000, Demolition $10000(Total Amount for Item/s 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</si>
</sst>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42" formatCode="_(&quot;$&quot;* #,##0_);_(&quot;$&quot;* \(#,##0\);_(&quot;$&quot;* &quot;-&quot;_);_(@_)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3" borderId="1" xfId="0" applyFont="1" applyFill="1" applyBorder="1"/>
    <xf numFmtId="0" fontId="0" fillId="0" borderId="1" xfId="0" applyBorder="1"/>
    <xf numFmtId="0" fontId="2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4" borderId="1" xfId="0" applyFont="1" applyFill="1" applyBorder="1"/>
    <xf numFmtId="0" fontId="0" fillId="4" borderId="1" xfId="0" applyFill="1" applyBorder="1"/>
    <xf numFmtId="0" fontId="0" fillId="2" borderId="0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3" fillId="2" borderId="3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2" borderId="4" xfId="0" applyFont="1" applyFill="1" applyBorder="1" applyAlignment="1"/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3" borderId="13" xfId="0" applyFont="1" applyFill="1" applyBorder="1"/>
    <xf numFmtId="0" fontId="4" fillId="3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2" borderId="0" xfId="0" applyFont="1" applyFill="1" applyBorder="1" applyAlignment="1">
      <alignment horizontal="left"/>
    </xf>
    <xf numFmtId="0" fontId="3" fillId="3" borderId="11" xfId="0" applyFont="1" applyFill="1" applyBorder="1"/>
    <xf numFmtId="0" fontId="3" fillId="3" borderId="12" xfId="0" applyFont="1" applyFill="1" applyBorder="1"/>
    <xf numFmtId="0" fontId="2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2" fillId="2" borderId="8" xfId="0" applyNumberFormat="1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42" fontId="3" fillId="2" borderId="5" xfId="0" applyNumberFormat="1" applyFont="1" applyFill="1" applyBorder="1" applyAlignment="1"/>
    <xf numFmtId="42" fontId="0" fillId="2" borderId="0" xfId="0" applyNumberFormat="1" applyFill="1" applyBorder="1"/>
    <xf numFmtId="42" fontId="0" fillId="2" borderId="8" xfId="0" applyNumberFormat="1" applyFill="1" applyBorder="1"/>
    <xf numFmtId="42" fontId="3" fillId="3" borderId="13" xfId="0" applyNumberFormat="1" applyFont="1" applyFill="1" applyBorder="1"/>
    <xf numFmtId="42" fontId="0" fillId="0" borderId="1" xfId="0" applyNumberFormat="1" applyBorder="1"/>
    <xf numFmtId="42" fontId="4" fillId="3" borderId="1" xfId="0" applyNumberFormat="1" applyFont="1" applyFill="1" applyBorder="1" applyAlignment="1">
      <alignment vertical="top"/>
    </xf>
    <xf numFmtId="42" fontId="0" fillId="4" borderId="1" xfId="0" applyNumberFormat="1" applyFill="1" applyBorder="1"/>
    <xf numFmtId="42" fontId="2" fillId="0" borderId="1" xfId="0" applyNumberFormat="1" applyFont="1" applyBorder="1" applyAlignment="1">
      <alignment vertical="top"/>
    </xf>
    <xf numFmtId="42" fontId="2" fillId="0" borderId="1" xfId="0" applyNumberFormat="1" applyFont="1" applyBorder="1" applyAlignment="1">
      <alignment horizontal="right" wrapText="1"/>
    </xf>
    <xf numFmtId="42" fontId="2" fillId="0" borderId="1" xfId="0" applyNumberFormat="1" applyFont="1" applyBorder="1"/>
    <xf numFmtId="42" fontId="0" fillId="0" borderId="0" xfId="0" applyNumberFormat="1"/>
    <xf numFmtId="42" fontId="3" fillId="3" borderId="11" xfId="0" applyNumberFormat="1" applyFont="1" applyFill="1" applyBorder="1"/>
    <xf numFmtId="42" fontId="3" fillId="3" borderId="1" xfId="0" applyNumberFormat="1" applyFont="1" applyFill="1" applyBorder="1"/>
    <xf numFmtId="42" fontId="1" fillId="4" borderId="1" xfId="0" applyNumberFormat="1" applyFont="1" applyFill="1" applyBorder="1"/>
    <xf numFmtId="6" fontId="2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308017</xdr:colOff>
      <xdr:row>0</xdr:row>
      <xdr:rowOff>0</xdr:rowOff>
    </xdr:from>
    <xdr:to>
      <xdr:col>4</xdr:col>
      <xdr:colOff>753535</xdr:colOff>
      <xdr:row>3</xdr:row>
      <xdr:rowOff>8467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47961A-3EC3-114A-AB33-F73837F8C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3284" y="0"/>
          <a:ext cx="1275251" cy="618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topLeftCell="A2" zoomScaleNormal="100" workbookViewId="0">
      <selection activeCell="H11" sqref="H11"/>
    </sheetView>
  </sheetViews>
  <sheetFormatPr defaultColWidth="11" defaultRowHeight="15.75" x14ac:dyDescent="0.25"/>
  <cols>
    <col min="1" max="1" width="35" customWidth="1"/>
    <col min="2" max="2" width="10.875" customWidth="1"/>
    <col min="3" max="3" width="12.5" style="51" bestFit="1" customWidth="1"/>
  </cols>
  <sheetData>
    <row r="1" spans="1:5" x14ac:dyDescent="0.25">
      <c r="A1" s="16" t="s">
        <v>18</v>
      </c>
      <c r="B1" s="17"/>
      <c r="C1" s="41"/>
      <c r="D1" s="17"/>
      <c r="E1" s="18"/>
    </row>
    <row r="2" spans="1:5" x14ac:dyDescent="0.25">
      <c r="A2" s="12" t="s">
        <v>0</v>
      </c>
      <c r="B2" s="13"/>
      <c r="C2" s="42"/>
      <c r="D2" s="8"/>
      <c r="E2" s="9"/>
    </row>
    <row r="3" spans="1:5" x14ac:dyDescent="0.25">
      <c r="A3" s="12" t="s">
        <v>1</v>
      </c>
      <c r="B3" s="13"/>
      <c r="C3" s="42"/>
      <c r="D3" s="8"/>
      <c r="E3" s="9"/>
    </row>
    <row r="4" spans="1:5" x14ac:dyDescent="0.25">
      <c r="A4" s="14" t="s">
        <v>2</v>
      </c>
      <c r="B4" s="22" t="s">
        <v>39</v>
      </c>
      <c r="C4" s="42"/>
      <c r="D4" s="8"/>
      <c r="E4" s="9"/>
    </row>
    <row r="5" spans="1:5" x14ac:dyDescent="0.25">
      <c r="A5" s="14" t="s">
        <v>3</v>
      </c>
      <c r="B5" s="22" t="s">
        <v>35</v>
      </c>
      <c r="C5" s="42"/>
      <c r="D5" s="8"/>
      <c r="E5" s="9"/>
    </row>
    <row r="6" spans="1:5" ht="26.25" customHeight="1" x14ac:dyDescent="0.25">
      <c r="A6" s="58" t="s">
        <v>4</v>
      </c>
      <c r="B6" s="56" t="s">
        <v>36</v>
      </c>
      <c r="C6" s="56"/>
      <c r="D6" s="56"/>
      <c r="E6" s="57"/>
    </row>
    <row r="7" spans="1:5" x14ac:dyDescent="0.25">
      <c r="A7" s="14" t="s">
        <v>5</v>
      </c>
      <c r="B7" s="22" t="s">
        <v>37</v>
      </c>
      <c r="C7" s="42"/>
      <c r="D7" s="8"/>
      <c r="E7" s="9"/>
    </row>
    <row r="8" spans="1:5" x14ac:dyDescent="0.25">
      <c r="A8" s="14" t="s">
        <v>6</v>
      </c>
      <c r="B8" s="55">
        <v>200000</v>
      </c>
      <c r="C8" s="42"/>
      <c r="D8" s="8"/>
      <c r="E8" s="9"/>
    </row>
    <row r="9" spans="1:5" x14ac:dyDescent="0.25">
      <c r="A9" s="14" t="s">
        <v>7</v>
      </c>
      <c r="B9" s="22" t="s">
        <v>38</v>
      </c>
      <c r="C9" s="42"/>
      <c r="D9" s="8"/>
      <c r="E9" s="9"/>
    </row>
    <row r="10" spans="1:5" x14ac:dyDescent="0.25">
      <c r="A10" s="15" t="s">
        <v>8</v>
      </c>
      <c r="B10" s="28">
        <v>43570</v>
      </c>
      <c r="C10" s="43"/>
      <c r="D10" s="10"/>
      <c r="E10" s="11"/>
    </row>
    <row r="11" spans="1:5" ht="21" customHeight="1" x14ac:dyDescent="0.25">
      <c r="A11" s="29" t="s">
        <v>9</v>
      </c>
      <c r="B11" s="30"/>
      <c r="C11" s="44" t="s">
        <v>10</v>
      </c>
      <c r="D11" s="19" t="s">
        <v>11</v>
      </c>
      <c r="E11" s="19" t="s">
        <v>12</v>
      </c>
    </row>
    <row r="12" spans="1:5" x14ac:dyDescent="0.25">
      <c r="A12" s="31" t="s">
        <v>13</v>
      </c>
      <c r="B12" s="32"/>
      <c r="C12" s="45"/>
      <c r="D12" s="2"/>
      <c r="E12" s="2"/>
    </row>
    <row r="13" spans="1:5" x14ac:dyDescent="0.25">
      <c r="A13" s="33" t="s">
        <v>15</v>
      </c>
      <c r="B13" s="34"/>
      <c r="C13" s="54">
        <v>51000</v>
      </c>
      <c r="D13" s="54">
        <v>0</v>
      </c>
      <c r="E13" s="54">
        <f>+C13-D13</f>
        <v>51000</v>
      </c>
    </row>
    <row r="14" spans="1:5" ht="27.75" customHeight="1" x14ac:dyDescent="0.25">
      <c r="A14" s="35" t="s">
        <v>40</v>
      </c>
      <c r="B14" s="36"/>
      <c r="C14" s="46">
        <v>38500</v>
      </c>
      <c r="D14" s="20"/>
      <c r="E14" s="20"/>
    </row>
    <row r="15" spans="1:5" ht="27.75" customHeight="1" x14ac:dyDescent="0.25">
      <c r="A15" s="35" t="s">
        <v>31</v>
      </c>
      <c r="B15" s="36"/>
      <c r="C15" s="46">
        <v>12500</v>
      </c>
      <c r="D15" s="20"/>
      <c r="E15" s="20"/>
    </row>
    <row r="16" spans="1:5" x14ac:dyDescent="0.25">
      <c r="A16" s="39" t="s">
        <v>16</v>
      </c>
      <c r="B16" s="40"/>
      <c r="C16" s="54">
        <v>43000</v>
      </c>
      <c r="D16" s="54">
        <v>0</v>
      </c>
      <c r="E16" s="54">
        <f>+C16-D16</f>
        <v>43000</v>
      </c>
    </row>
    <row r="17" spans="1:5" ht="17.25" customHeight="1" x14ac:dyDescent="0.25">
      <c r="A17" s="37" t="s">
        <v>32</v>
      </c>
      <c r="B17" s="38"/>
      <c r="C17" s="48">
        <v>8000</v>
      </c>
      <c r="D17" s="21" t="s">
        <v>14</v>
      </c>
      <c r="E17" s="21" t="s">
        <v>14</v>
      </c>
    </row>
    <row r="18" spans="1:5" ht="17.25" customHeight="1" x14ac:dyDescent="0.25">
      <c r="A18" s="37" t="s">
        <v>33</v>
      </c>
      <c r="B18" s="38"/>
      <c r="C18" s="48">
        <v>35000</v>
      </c>
      <c r="D18" s="21" t="s">
        <v>14</v>
      </c>
      <c r="E18" s="21" t="s">
        <v>14</v>
      </c>
    </row>
    <row r="19" spans="1:5" x14ac:dyDescent="0.25">
      <c r="A19" s="39" t="s">
        <v>17</v>
      </c>
      <c r="B19" s="40"/>
      <c r="C19" s="54">
        <v>106000</v>
      </c>
      <c r="D19" s="54">
        <v>0</v>
      </c>
      <c r="E19" s="54">
        <f>+C19-D19</f>
        <v>106000</v>
      </c>
    </row>
    <row r="20" spans="1:5" ht="17.25" customHeight="1" x14ac:dyDescent="0.25">
      <c r="A20" s="35" t="s">
        <v>41</v>
      </c>
      <c r="B20" s="36"/>
      <c r="C20" s="49"/>
      <c r="D20" s="2"/>
      <c r="E20" s="2"/>
    </row>
    <row r="21" spans="1:5" ht="17.25" customHeight="1" x14ac:dyDescent="0.25">
      <c r="A21" s="37" t="s">
        <v>34</v>
      </c>
      <c r="B21" s="38"/>
      <c r="C21" s="50">
        <v>106000</v>
      </c>
      <c r="D21" s="3" t="s">
        <v>14</v>
      </c>
      <c r="E21" s="3" t="s">
        <v>14</v>
      </c>
    </row>
    <row r="22" spans="1:5" x14ac:dyDescent="0.25">
      <c r="A22" s="39" t="s">
        <v>19</v>
      </c>
      <c r="B22" s="40"/>
      <c r="C22" s="54">
        <f>+C19+C16+C13</f>
        <v>200000</v>
      </c>
      <c r="D22" s="54">
        <f t="shared" ref="D22:E22" si="0">+D19+D16+D13</f>
        <v>0</v>
      </c>
      <c r="E22" s="54">
        <f t="shared" si="0"/>
        <v>200000</v>
      </c>
    </row>
    <row r="24" spans="1:5" x14ac:dyDescent="0.25">
      <c r="A24" s="1" t="s">
        <v>20</v>
      </c>
      <c r="B24" s="1" t="s">
        <v>21</v>
      </c>
      <c r="C24" s="52" t="s">
        <v>22</v>
      </c>
      <c r="D24" s="23" t="s">
        <v>23</v>
      </c>
      <c r="E24" s="24" t="s">
        <v>24</v>
      </c>
    </row>
    <row r="25" spans="1:5" x14ac:dyDescent="0.25">
      <c r="A25" s="6" t="s">
        <v>25</v>
      </c>
      <c r="B25" s="6"/>
      <c r="C25" s="47"/>
      <c r="D25" s="7"/>
      <c r="E25" s="7"/>
    </row>
    <row r="26" spans="1:5" ht="36.75" x14ac:dyDescent="0.25">
      <c r="A26" s="4"/>
      <c r="B26" s="25" t="s">
        <v>26</v>
      </c>
      <c r="C26" s="50" t="s">
        <v>14</v>
      </c>
      <c r="D26" s="3" t="s">
        <v>14</v>
      </c>
      <c r="E26" s="3" t="s">
        <v>14</v>
      </c>
    </row>
    <row r="27" spans="1:5" x14ac:dyDescent="0.25">
      <c r="A27" s="6" t="s">
        <v>27</v>
      </c>
      <c r="B27" s="27"/>
      <c r="C27" s="47"/>
      <c r="D27" s="7"/>
      <c r="E27" s="7"/>
    </row>
    <row r="28" spans="1:5" ht="36.75" x14ac:dyDescent="0.25">
      <c r="A28" s="4"/>
      <c r="B28" s="25" t="s">
        <v>26</v>
      </c>
      <c r="C28" s="50" t="s">
        <v>14</v>
      </c>
      <c r="D28" s="3" t="s">
        <v>14</v>
      </c>
      <c r="E28" s="3" t="s">
        <v>14</v>
      </c>
    </row>
    <row r="29" spans="1:5" x14ac:dyDescent="0.25">
      <c r="A29" s="6" t="s">
        <v>28</v>
      </c>
      <c r="B29" s="27"/>
      <c r="C29" s="47"/>
      <c r="D29" s="7"/>
      <c r="E29" s="7"/>
    </row>
    <row r="30" spans="1:5" ht="36.75" x14ac:dyDescent="0.25">
      <c r="A30" s="4"/>
      <c r="B30" s="25" t="s">
        <v>26</v>
      </c>
      <c r="C30" s="50" t="s">
        <v>14</v>
      </c>
      <c r="D30" s="3" t="s">
        <v>14</v>
      </c>
      <c r="E30" s="3" t="s">
        <v>14</v>
      </c>
    </row>
    <row r="31" spans="1:5" ht="36.75" x14ac:dyDescent="0.25">
      <c r="A31" s="1" t="s">
        <v>29</v>
      </c>
      <c r="B31" s="26" t="s">
        <v>30</v>
      </c>
      <c r="C31" s="53" t="s">
        <v>10</v>
      </c>
      <c r="D31" s="1" t="s">
        <v>23</v>
      </c>
      <c r="E31" s="1" t="s">
        <v>24</v>
      </c>
    </row>
    <row r="32" spans="1:5" ht="39.950000000000003" customHeight="1" x14ac:dyDescent="0.25">
      <c r="A32" s="4"/>
      <c r="B32" s="3" t="s">
        <v>14</v>
      </c>
      <c r="C32" s="50" t="s">
        <v>14</v>
      </c>
      <c r="D32" s="3" t="s">
        <v>14</v>
      </c>
      <c r="E32" s="3" t="s">
        <v>14</v>
      </c>
    </row>
    <row r="33" spans="1:5" x14ac:dyDescent="0.25">
      <c r="A33" s="5"/>
      <c r="B33" s="3" t="s">
        <v>14</v>
      </c>
      <c r="C33" s="50" t="s">
        <v>14</v>
      </c>
      <c r="D33" s="3" t="s">
        <v>14</v>
      </c>
      <c r="E33" s="3" t="s">
        <v>14</v>
      </c>
    </row>
  </sheetData>
  <mergeCells count="13">
    <mergeCell ref="B6:E6"/>
    <mergeCell ref="A22:B22"/>
    <mergeCell ref="A21:B21"/>
    <mergeCell ref="A15:B1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</mergeCells>
  <pageMargins left="0.7" right="0.7" top="0.75" bottom="0.75" header="0.3" footer="0.3"/>
  <pageSetup scale="85" fitToHeight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DeGeorge</dc:creator>
  <cp:lastModifiedBy>Diana Griffith</cp:lastModifiedBy>
  <cp:lastPrinted>2019-04-15T19:09:03Z</cp:lastPrinted>
  <dcterms:created xsi:type="dcterms:W3CDTF">2019-04-05T18:34:15Z</dcterms:created>
  <dcterms:modified xsi:type="dcterms:W3CDTF">2019-05-07T14:51:30Z</dcterms:modified>
</cp:coreProperties>
</file>