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Budget'!$A$1:$E$54</definedName>
  </definedNames>
  <calcPr calcId="181029" concurrentCalc="0"/>
</workbook>
</file>

<file path=xl/calcChain.xml><?xml version="1.0" encoding="utf-8"?>
<calcChain xmlns="http://schemas.openxmlformats.org/spreadsheetml/2006/main">
  <c r="E51" i="1" l="1"/>
  <c r="E13" i="1"/>
  <c r="E21" i="1"/>
  <c r="E23" i="1"/>
  <c r="E29" i="1"/>
  <c r="E32" i="1"/>
  <c r="E34" i="1"/>
  <c r="E36" i="1"/>
  <c r="E38" i="1"/>
  <c r="E45" i="1"/>
  <c r="E46" i="1"/>
  <c r="E54" i="1"/>
  <c r="E50" i="1"/>
  <c r="E49" i="1"/>
  <c r="D46" i="1"/>
  <c r="C46" i="1"/>
</calcChain>
</file>

<file path=xl/sharedStrings.xml><?xml version="1.0" encoding="utf-8"?>
<sst xmlns="http://schemas.openxmlformats.org/spreadsheetml/2006/main" count="53" uniqueCount="50">
  <si>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</si>
  <si>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</si>
  <si>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</si>
  <si>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</si>
  <si>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</si>
  <si>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</si>
  <si>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</si>
  <si>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</si>
  <si>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</si>
  <si>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</si>
  <si>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</si>
  <si>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</si>
  <si>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</si>
  <si>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</si>
  <si>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</si>
  <si>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</si>
  <si>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</si>
  <si>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</si>
  <si>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</si>
  <si>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</si>
  <si>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</si>
  <si>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</si>
  <si>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</si>
  <si>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</si>
  <si>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</si>
  <si>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</si>
  <si>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</si>
  <si>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</si>
  <si>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Mary Heskel</t>
  </si>
  <si>
    <r>
      <t xml:space="preserve">Project Title: </t>
    </r>
    <r>
      <rPr>
        <sz val="11"/>
        <rFont val="Calibri"/>
        <family val="2"/>
        <scheme val="minor"/>
      </rPr>
      <t xml:space="preserve"> Carbon on Campus: Connecting students to Minnesotan ecosystems</t>
    </r>
  </si>
  <si>
    <t>Organization: Macalester College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</si>
  <si>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 years 1 month; August 31, 2022</t>
    </r>
  </si>
  <si>
    <t>Shipping: Equipment for Activity 1 and 3 ($400) and 50 samples for Activity 2 ($500)</t>
  </si>
  <si>
    <t>One Elemental Analyzer at $65,000.</t>
  </si>
  <si>
    <t>Stipends for 10 collaborating secondary school partners, $5,000.</t>
  </si>
  <si>
    <t>Professor Mary Heskel, Project Manager, $23,609 (90% salary;10% fringe). Equates to .5 month salary Activity 1; 1.5 month summer salary Activity 2; and .5 month summer salary Activity 3.</t>
  </si>
  <si>
    <t>Professor Jerald Dosch, $4,608 (90% salary;10% fringe), .5 month salary.</t>
  </si>
  <si>
    <t>Hotel for five people for one night ($210 per person) in accordance with Section 15 of Commissioners Plan.</t>
  </si>
  <si>
    <t>Summer student researchers 2021: Two students, 10 weeks at $550 per week with 10% fringe, $12,100 (90% stipend;10% fringe). Students have option for free campus housing during the summer.</t>
  </si>
  <si>
    <t>Summer student researchers 2022: Two students, 10 weeks at $550 per week with 10% fringe, $12,100 (90% stipend;10% fringe). Students have option for free campus housing during the summer.</t>
  </si>
  <si>
    <r>
      <rPr>
        <b/>
        <sz val="11"/>
        <rFont val="Calibri"/>
        <family val="2"/>
        <scheme val="minor"/>
      </rPr>
      <t>Activity 1</t>
    </r>
    <r>
      <rPr>
        <sz val="11"/>
        <rFont val="Calibri"/>
        <family val="2"/>
        <scheme val="minor"/>
      </rPr>
      <t xml:space="preserve">: Summer 2020: Mary Heskel .5 month salary; Jerald Dosch .5 month salary; both at 10% fringe. 
</t>
    </r>
    <r>
      <rPr>
        <b/>
        <sz val="11"/>
        <rFont val="Calibri"/>
        <family val="2"/>
        <scheme val="minor"/>
      </rPr>
      <t>Activity 2</t>
    </r>
    <r>
      <rPr>
        <sz val="11"/>
        <rFont val="Calibri"/>
        <family val="2"/>
        <scheme val="minor"/>
      </rPr>
      <t xml:space="preserve">: Summer 2021: Mary Heskel 1.5 month summer salary; Summer student researcher stipends for two students for 10 weeks; both at 10% fringe.  
</t>
    </r>
    <r>
      <rPr>
        <b/>
        <sz val="11"/>
        <rFont val="Calibri"/>
        <family val="2"/>
        <scheme val="minor"/>
      </rPr>
      <t>Activity 3</t>
    </r>
    <r>
      <rPr>
        <sz val="11"/>
        <rFont val="Calibri"/>
        <family val="2"/>
        <scheme val="minor"/>
      </rPr>
      <t>: Summer 2022: Mary Heskel .5 month summer salary; Stipends for 10 collaborating secondary school partners; Summer student researcher stipends for two students for 10 weeks; both at 10% fringe.</t>
    </r>
  </si>
  <si>
    <r>
      <rPr>
        <b/>
        <sz val="11"/>
        <rFont val="Calibri"/>
        <family val="2"/>
        <scheme val="minor"/>
      </rPr>
      <t>Activity 1 &amp; 3</t>
    </r>
    <r>
      <rPr>
        <sz val="11"/>
        <rFont val="Calibri"/>
        <family val="2"/>
        <scheme val="minor"/>
      </rPr>
      <t>: DBH tape, $4,000, ($20 per tape*10 tapes per group*10 groups, for two years).</t>
    </r>
  </si>
  <si>
    <r>
      <rPr>
        <b/>
        <sz val="11"/>
        <rFont val="Calibri"/>
        <family val="2"/>
        <scheme val="minor"/>
      </rPr>
      <t>Activity 2</t>
    </r>
    <r>
      <rPr>
        <sz val="11"/>
        <rFont val="Calibri"/>
        <family val="2"/>
        <scheme val="minor"/>
      </rPr>
      <t>: Soil Corers, $1,600, ($40 per core*2 cores per group*10 groups for one year).</t>
    </r>
  </si>
  <si>
    <r>
      <rPr>
        <b/>
        <sz val="11"/>
        <rFont val="Calibri"/>
        <family val="2"/>
        <scheme val="minor"/>
      </rPr>
      <t>Activity 1 &amp; 3</t>
    </r>
    <r>
      <rPr>
        <sz val="11"/>
        <rFont val="Calibri"/>
        <family val="2"/>
        <scheme val="minor"/>
      </rPr>
      <t>: Tree ID books, $3,000, (for outreach activites and secondary school partners for two years).</t>
    </r>
  </si>
  <si>
    <t>Travel to Ordway from 10 different non-local locations at a Federal IRS mileage reimbursement rate of 0.58/mile, assuming an average travel distance of 250 miles in accordance with Section 15 of Commissioners Plan.</t>
  </si>
  <si>
    <t>Project Budget: $134,577</t>
  </si>
  <si>
    <t>Reimbursable expenses for meals (10 people at $16 per) in accordance with Section 15 of Commissioners Plan.</t>
  </si>
  <si>
    <t xml:space="preserve">In kind: </t>
  </si>
  <si>
    <t>Today's Date:  April 12, 2019</t>
  </si>
  <si>
    <t>Non-State: Overhead costs during grant period covered by Macalester.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</si>
</sst>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8"/>
  <sheetViews>
    <sheetView tabSelected="1" view="pageBreakPreview" topLeftCell="A43" zoomScaleNormal="100" zoomScaleSheetLayoutView="100" zoomScalePageLayoutView="70" workbookViewId="0">
      <selection activeCell="A49" sqref="A49"/>
    </sheetView>
  </sheetViews>
  <sheetFormatPr defaultColWidth="7.85546875" defaultRowHeight="15" x14ac:dyDescent="0.2"/>
  <cols>
    <col min="1" max="1" width="68.42578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27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28</v>
      </c>
      <c r="B5" s="6"/>
      <c r="C5" s="6"/>
    </row>
    <row r="6" spans="1:19" s="5" customFormat="1" ht="16.350000000000001" customHeight="1" x14ac:dyDescent="0.2">
      <c r="A6" s="5" t="s">
        <v>29</v>
      </c>
      <c r="B6" s="6"/>
      <c r="C6" s="6"/>
    </row>
    <row r="7" spans="1:19" s="5" customFormat="1" ht="16.350000000000001" customHeight="1" x14ac:dyDescent="0.2">
      <c r="A7" s="5" t="s">
        <v>30</v>
      </c>
      <c r="B7" s="6"/>
      <c r="C7" s="6"/>
    </row>
    <row r="8" spans="1:19" s="5" customFormat="1" ht="16.350000000000001" customHeight="1" x14ac:dyDescent="0.2">
      <c r="A8" s="9" t="s">
        <v>45</v>
      </c>
      <c r="B8" s="6"/>
      <c r="C8" s="6"/>
    </row>
    <row r="9" spans="1:19" s="3" customFormat="1" ht="16.350000000000001" customHeight="1" x14ac:dyDescent="0.2">
      <c r="A9" s="5" t="s">
        <v>31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48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10</v>
      </c>
      <c r="D11" s="25" t="s">
        <v>2</v>
      </c>
      <c r="E11" s="26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6" t="s">
        <v>1</v>
      </c>
      <c r="B12" s="37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4</v>
      </c>
      <c r="B13" s="39"/>
      <c r="C13" s="14">
        <v>57417</v>
      </c>
      <c r="D13" s="32">
        <v>0</v>
      </c>
      <c r="E13" s="32">
        <f>C13-D13</f>
        <v>57417</v>
      </c>
      <c r="F13" s="8"/>
      <c r="G13" s="8"/>
      <c r="H13" s="8"/>
      <c r="I13" s="8"/>
      <c r="J13" s="8"/>
      <c r="K13" s="8"/>
      <c r="L13" s="8"/>
      <c r="M13" s="2"/>
    </row>
    <row r="14" spans="1:19" ht="111.75" customHeight="1" x14ac:dyDescent="0.2">
      <c r="A14" s="40" t="s">
        <v>40</v>
      </c>
      <c r="B14" s="41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ht="34.5" customHeight="1" x14ac:dyDescent="0.2">
      <c r="A15" s="40" t="s">
        <v>35</v>
      </c>
      <c r="B15" s="41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0" t="s">
        <v>36</v>
      </c>
      <c r="B16" s="41"/>
      <c r="C16" s="14"/>
      <c r="D16" s="14"/>
      <c r="E16" s="14"/>
      <c r="F16" s="8"/>
      <c r="G16" s="8"/>
      <c r="H16" s="8"/>
      <c r="I16" s="8"/>
      <c r="J16" s="8"/>
      <c r="K16" s="8"/>
      <c r="L16" s="8"/>
      <c r="M16" s="2"/>
    </row>
    <row r="17" spans="1:13" ht="44.25" customHeight="1" x14ac:dyDescent="0.2">
      <c r="A17" s="40" t="s">
        <v>38</v>
      </c>
      <c r="B17" s="41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ht="46.5" customHeight="1" x14ac:dyDescent="0.2">
      <c r="A18" s="40" t="s">
        <v>39</v>
      </c>
      <c r="B18" s="41"/>
      <c r="C18" s="14"/>
      <c r="D18" s="14"/>
      <c r="E18" s="14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0" t="s">
        <v>34</v>
      </c>
      <c r="B19" s="41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8" t="s">
        <v>5</v>
      </c>
      <c r="B20" s="41"/>
      <c r="C20" s="14"/>
      <c r="D20" s="14"/>
      <c r="E20" s="14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/>
      <c r="B21" s="39"/>
      <c r="C21" s="14">
        <v>0</v>
      </c>
      <c r="D21" s="14">
        <v>0</v>
      </c>
      <c r="E21" s="14">
        <f t="shared" ref="E21" si="0">C21-D21</f>
        <v>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8" t="s">
        <v>6</v>
      </c>
      <c r="B22" s="39"/>
      <c r="C22" s="14"/>
      <c r="D22" s="14"/>
      <c r="E22" s="14"/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38"/>
      <c r="B23" s="39"/>
      <c r="C23" s="14">
        <v>8600</v>
      </c>
      <c r="D23" s="14">
        <v>0</v>
      </c>
      <c r="E23" s="14">
        <f t="shared" ref="E23" si="1">C23-D23</f>
        <v>8600</v>
      </c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40" t="s">
        <v>41</v>
      </c>
      <c r="B24" s="41"/>
      <c r="C24" s="14"/>
      <c r="D24" s="14"/>
      <c r="E24" s="14"/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40" t="s">
        <v>42</v>
      </c>
      <c r="B25" s="41"/>
      <c r="C25" s="14"/>
      <c r="D25" s="14"/>
      <c r="E25" s="14"/>
      <c r="F25" s="8"/>
      <c r="G25" s="8"/>
      <c r="H25" s="8"/>
      <c r="I25" s="8"/>
      <c r="J25" s="8"/>
      <c r="K25" s="8"/>
      <c r="L25" s="8"/>
      <c r="M25" s="2"/>
    </row>
    <row r="26" spans="1:13" ht="32.25" customHeight="1" x14ac:dyDescent="0.2">
      <c r="A26" s="40" t="s">
        <v>43</v>
      </c>
      <c r="B26" s="41"/>
      <c r="C26" s="14"/>
      <c r="D26" s="14"/>
      <c r="E26" s="14"/>
      <c r="F26" s="8"/>
      <c r="G26" s="8"/>
      <c r="H26" s="8"/>
      <c r="I26" s="8"/>
      <c r="J26" s="8"/>
      <c r="K26" s="8"/>
      <c r="L26" s="8"/>
      <c r="M26" s="2"/>
    </row>
    <row r="27" spans="1:13" x14ac:dyDescent="0.2">
      <c r="A27" s="40"/>
      <c r="B27" s="41"/>
      <c r="C27" s="14"/>
      <c r="D27" s="14"/>
      <c r="E27" s="14"/>
      <c r="F27" s="8"/>
      <c r="G27" s="8"/>
      <c r="H27" s="8"/>
      <c r="I27" s="8"/>
      <c r="J27" s="8"/>
      <c r="K27" s="8"/>
      <c r="L27" s="8"/>
      <c r="M27" s="2"/>
    </row>
    <row r="28" spans="1:13" x14ac:dyDescent="0.2">
      <c r="A28" s="38" t="s">
        <v>12</v>
      </c>
      <c r="B28" s="39"/>
      <c r="C28" s="14"/>
      <c r="D28" s="14"/>
      <c r="E28" s="14"/>
      <c r="F28" s="8"/>
      <c r="G28" s="8"/>
      <c r="H28" s="8"/>
      <c r="I28" s="8"/>
      <c r="J28" s="8"/>
      <c r="K28" s="8"/>
      <c r="L28" s="8"/>
      <c r="M28" s="2"/>
    </row>
    <row r="29" spans="1:13" x14ac:dyDescent="0.2">
      <c r="A29" s="40"/>
      <c r="B29" s="39"/>
      <c r="C29" s="14">
        <v>65000</v>
      </c>
      <c r="D29" s="14">
        <v>0</v>
      </c>
      <c r="E29" s="14">
        <f t="shared" ref="E29" si="2">C29-D29</f>
        <v>65000</v>
      </c>
      <c r="F29" s="8"/>
      <c r="G29" s="8"/>
      <c r="H29" s="8"/>
      <c r="I29" s="8"/>
      <c r="J29" s="8"/>
      <c r="K29" s="8"/>
      <c r="L29" s="8"/>
      <c r="M29" s="2"/>
    </row>
    <row r="30" spans="1:13" x14ac:dyDescent="0.2">
      <c r="A30" s="40" t="s">
        <v>33</v>
      </c>
      <c r="B30" s="39"/>
      <c r="C30" s="14"/>
      <c r="D30" s="14">
        <v>0</v>
      </c>
      <c r="E30" s="14"/>
      <c r="F30" s="8"/>
      <c r="G30" s="8"/>
      <c r="H30" s="8"/>
      <c r="I30" s="8"/>
      <c r="J30" s="8"/>
      <c r="K30" s="8"/>
      <c r="L30" s="8"/>
      <c r="M30" s="2"/>
    </row>
    <row r="31" spans="1:13" x14ac:dyDescent="0.2">
      <c r="A31" s="38" t="s">
        <v>13</v>
      </c>
      <c r="B31" s="39"/>
      <c r="C31" s="14"/>
      <c r="D31" s="14"/>
      <c r="E31" s="14"/>
    </row>
    <row r="32" spans="1:13" ht="14.25" customHeight="1" x14ac:dyDescent="0.2">
      <c r="A32" s="42"/>
      <c r="B32" s="43"/>
      <c r="C32" s="14">
        <v>0</v>
      </c>
      <c r="D32" s="14">
        <v>0</v>
      </c>
      <c r="E32" s="14">
        <f t="shared" ref="E32" si="3">C32-D32</f>
        <v>0</v>
      </c>
    </row>
    <row r="33" spans="1:13" x14ac:dyDescent="0.2">
      <c r="A33" s="38" t="s">
        <v>14</v>
      </c>
      <c r="B33" s="39"/>
      <c r="C33" s="14"/>
      <c r="D33" s="14"/>
      <c r="E33" s="14"/>
    </row>
    <row r="34" spans="1:13" x14ac:dyDescent="0.2">
      <c r="A34" s="42"/>
      <c r="B34" s="43"/>
      <c r="C34" s="14">
        <v>0</v>
      </c>
      <c r="D34" s="14">
        <v>0</v>
      </c>
      <c r="E34" s="14">
        <f t="shared" ref="E34" si="4">C34-D34</f>
        <v>0</v>
      </c>
    </row>
    <row r="35" spans="1:13" x14ac:dyDescent="0.2">
      <c r="A35" s="38" t="s">
        <v>15</v>
      </c>
      <c r="B35" s="39"/>
      <c r="C35" s="14"/>
      <c r="D35" s="14"/>
      <c r="E35" s="14"/>
    </row>
    <row r="36" spans="1:13" x14ac:dyDescent="0.2">
      <c r="A36" s="42"/>
      <c r="B36" s="43"/>
      <c r="C36" s="14">
        <v>0</v>
      </c>
      <c r="D36" s="14">
        <v>0</v>
      </c>
      <c r="E36" s="14">
        <f t="shared" ref="E36" si="5">C36-D36</f>
        <v>0</v>
      </c>
    </row>
    <row r="37" spans="1:13" x14ac:dyDescent="0.2">
      <c r="A37" s="38" t="s">
        <v>16</v>
      </c>
      <c r="B37" s="39"/>
      <c r="C37" s="14"/>
      <c r="D37" s="14"/>
      <c r="E37" s="14"/>
    </row>
    <row r="38" spans="1:13" x14ac:dyDescent="0.2">
      <c r="A38" s="42"/>
      <c r="B38" s="43"/>
      <c r="C38" s="14">
        <v>0</v>
      </c>
      <c r="D38" s="14">
        <v>0</v>
      </c>
      <c r="E38" s="14">
        <f t="shared" ref="E38" si="6">C38-D38</f>
        <v>0</v>
      </c>
    </row>
    <row r="39" spans="1:13" x14ac:dyDescent="0.2">
      <c r="A39" s="38" t="s">
        <v>7</v>
      </c>
      <c r="B39" s="39"/>
      <c r="C39" s="14"/>
      <c r="D39" s="14"/>
      <c r="E39" s="14"/>
      <c r="F39" s="7"/>
      <c r="G39" s="7"/>
      <c r="H39" s="7"/>
      <c r="I39" s="7"/>
      <c r="J39" s="7"/>
      <c r="K39" s="7"/>
      <c r="L39" s="7"/>
      <c r="M39" s="7"/>
    </row>
    <row r="40" spans="1:13" x14ac:dyDescent="0.2">
      <c r="A40" s="38"/>
      <c r="B40" s="39"/>
      <c r="C40" s="15">
        <v>2660</v>
      </c>
      <c r="D40" s="14">
        <v>0</v>
      </c>
      <c r="E40" s="14">
        <v>2660</v>
      </c>
    </row>
    <row r="41" spans="1:13" ht="45.75" customHeight="1" x14ac:dyDescent="0.2">
      <c r="A41" s="40" t="s">
        <v>44</v>
      </c>
      <c r="B41" s="41"/>
      <c r="C41" s="15"/>
      <c r="D41" s="14"/>
      <c r="E41" s="14"/>
    </row>
    <row r="42" spans="1:13" ht="30.75" customHeight="1" x14ac:dyDescent="0.2">
      <c r="A42" s="40" t="s">
        <v>37</v>
      </c>
      <c r="B42" s="41"/>
      <c r="C42" s="15"/>
      <c r="D42" s="14"/>
      <c r="E42" s="14"/>
    </row>
    <row r="43" spans="1:13" ht="34.5" customHeight="1" x14ac:dyDescent="0.2">
      <c r="A43" s="40" t="s">
        <v>46</v>
      </c>
      <c r="B43" s="41"/>
      <c r="C43" s="15"/>
      <c r="D43" s="14"/>
      <c r="E43" s="14"/>
    </row>
    <row r="44" spans="1:13" x14ac:dyDescent="0.2">
      <c r="A44" s="38" t="s">
        <v>17</v>
      </c>
      <c r="B44" s="39"/>
      <c r="C44" s="15"/>
      <c r="D44" s="14"/>
      <c r="E44" s="14"/>
    </row>
    <row r="45" spans="1:13" s="2" customFormat="1" ht="31.5" customHeight="1" thickBot="1" x14ac:dyDescent="0.25">
      <c r="A45" s="44" t="s">
        <v>32</v>
      </c>
      <c r="B45" s="45"/>
      <c r="C45" s="16">
        <v>900</v>
      </c>
      <c r="D45" s="16">
        <v>0</v>
      </c>
      <c r="E45" s="16">
        <f t="shared" ref="E45" si="7">C45-D45</f>
        <v>900</v>
      </c>
    </row>
    <row r="46" spans="1:13" s="2" customFormat="1" ht="15.75" thickTop="1" x14ac:dyDescent="0.2">
      <c r="A46" s="46" t="s">
        <v>0</v>
      </c>
      <c r="B46" s="47"/>
      <c r="C46" s="17">
        <f>SUM(C13:C45)</f>
        <v>134577</v>
      </c>
      <c r="D46" s="17">
        <f>SUM(D13:D45)</f>
        <v>0</v>
      </c>
      <c r="E46" s="17">
        <f>SUM(E13:E45)</f>
        <v>134577</v>
      </c>
    </row>
    <row r="47" spans="1:13" s="2" customFormat="1" x14ac:dyDescent="0.2">
      <c r="B47" s="21"/>
      <c r="C47" s="21"/>
      <c r="D47" s="21"/>
      <c r="E47" s="21"/>
    </row>
    <row r="48" spans="1:13" s="2" customFormat="1" ht="30" x14ac:dyDescent="0.2">
      <c r="A48" s="29" t="s">
        <v>25</v>
      </c>
      <c r="B48" s="30" t="s">
        <v>18</v>
      </c>
      <c r="C48" s="30" t="s">
        <v>20</v>
      </c>
      <c r="D48" s="30" t="s">
        <v>21</v>
      </c>
      <c r="E48" s="30" t="s">
        <v>22</v>
      </c>
    </row>
    <row r="49" spans="1:5" s="2" customFormat="1" x14ac:dyDescent="0.25">
      <c r="A49" s="20" t="s">
        <v>49</v>
      </c>
      <c r="B49" s="18"/>
      <c r="C49" s="19">
        <v>30735</v>
      </c>
      <c r="D49" s="19">
        <v>0</v>
      </c>
      <c r="E49" s="19">
        <f>C49-D49</f>
        <v>30735</v>
      </c>
    </row>
    <row r="50" spans="1:5" s="2" customFormat="1" ht="15" customHeight="1" x14ac:dyDescent="0.25">
      <c r="A50" s="20" t="s">
        <v>23</v>
      </c>
      <c r="B50" s="18"/>
      <c r="C50" s="19">
        <v>0</v>
      </c>
      <c r="D50" s="19">
        <v>0</v>
      </c>
      <c r="E50" s="19">
        <f t="shared" ref="E50" si="8">C50-D50</f>
        <v>0</v>
      </c>
    </row>
    <row r="51" spans="1:5" s="2" customFormat="1" x14ac:dyDescent="0.25">
      <c r="A51" s="20" t="s">
        <v>47</v>
      </c>
      <c r="B51" s="18"/>
      <c r="C51" s="19"/>
      <c r="D51" s="19">
        <v>0</v>
      </c>
      <c r="E51" s="19">
        <f>C51-D51</f>
        <v>0</v>
      </c>
    </row>
    <row r="52" spans="1:5" s="2" customFormat="1" x14ac:dyDescent="0.25">
      <c r="A52" s="13"/>
      <c r="B52" s="24"/>
      <c r="C52" s="24"/>
      <c r="D52" s="24"/>
      <c r="E52" s="24"/>
    </row>
    <row r="53" spans="1:5" s="2" customFormat="1" ht="45" x14ac:dyDescent="0.2">
      <c r="A53" s="31" t="s">
        <v>26</v>
      </c>
      <c r="B53" s="30" t="s">
        <v>19</v>
      </c>
      <c r="C53" s="30" t="s">
        <v>10</v>
      </c>
      <c r="D53" s="30" t="s">
        <v>21</v>
      </c>
      <c r="E53" s="30" t="s">
        <v>22</v>
      </c>
    </row>
    <row r="54" spans="1:5" s="2" customFormat="1" x14ac:dyDescent="0.25">
      <c r="A54" s="20"/>
      <c r="B54" s="18"/>
      <c r="C54" s="19">
        <v>0</v>
      </c>
      <c r="D54" s="19">
        <v>0</v>
      </c>
      <c r="E54" s="19">
        <f t="shared" ref="E54" si="9">C54-D54</f>
        <v>0</v>
      </c>
    </row>
    <row r="55" spans="1:5" s="2" customFormat="1" x14ac:dyDescent="0.2"/>
    <row r="56" spans="1:5" s="2" customFormat="1" x14ac:dyDescent="0.2"/>
    <row r="57" spans="1:5" s="2" customFormat="1" x14ac:dyDescent="0.2"/>
    <row r="58" spans="1:5" s="2" customFormat="1" x14ac:dyDescent="0.2"/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</sheetData>
  <mergeCells count="35">
    <mergeCell ref="A44:B44"/>
    <mergeCell ref="A45:B45"/>
    <mergeCell ref="A46:B46"/>
    <mergeCell ref="A37:B37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1:B31"/>
    <mergeCell ref="A18:B18"/>
    <mergeCell ref="A20:B20"/>
    <mergeCell ref="A22:B22"/>
    <mergeCell ref="A23:B23"/>
    <mergeCell ref="A30:B30"/>
    <mergeCell ref="A12:B12"/>
    <mergeCell ref="A13:B13"/>
    <mergeCell ref="A14:B14"/>
    <mergeCell ref="A28:B28"/>
    <mergeCell ref="A29:B29"/>
    <mergeCell ref="A17:B17"/>
    <mergeCell ref="A16:B16"/>
    <mergeCell ref="A15:B15"/>
    <mergeCell ref="A21:B21"/>
    <mergeCell ref="A25:B25"/>
    <mergeCell ref="A24:B24"/>
    <mergeCell ref="A26:B26"/>
    <mergeCell ref="A27:B27"/>
    <mergeCell ref="A19:B19"/>
  </mergeCells>
  <phoneticPr fontId="1" type="noConversion"/>
  <pageMargins left="0.5" right="0.5" top="0.5" bottom="0.5" header="0.25" footer="0"/>
  <pageSetup scale="64" orientation="portrait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2019-04-08T15:02:10Z</cp:lastPrinted>
  <dcterms:created xsi:type="dcterms:W3CDTF">2001-02-08T10:40:59Z</dcterms:created>
  <dcterms:modified xsi:type="dcterms:W3CDTF">2019-05-09T00:16:09Z</dcterms:modified>
</cp:coreProperties>
</file>