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13575" yWindow="1815" windowWidth="28785" windowHeight="24555"/>
  </bookViews>
  <sheets>
    <sheet name="Project Budget" sheetId="1" r:id="rId1"/>
  </sheets>
  <definedNames>
    <definedName name="_xlnm.Print_Area" localSheetId="0">'Project Budget'!$A$1:$E$32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" i="1" l="1"/>
  <c r="E29" i="1"/>
  <c r="E28" i="1"/>
  <c r="D25" i="1"/>
  <c r="C25" i="1"/>
  <c r="E24" i="1"/>
  <c r="E22" i="1"/>
  <c r="E18" i="1"/>
  <c r="E13" i="1"/>
  <c r="E25" i="1"/>
</calcChain>
</file>

<file path=xl/sharedStrings.xml><?xml version="1.0" encoding="utf-8"?>
<sst xmlns="http://schemas.openxmlformats.org/spreadsheetml/2006/main" count="46" uniqueCount="42">
  <si>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</si>
  <si>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</si>
  <si>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</si>
  <si>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</si>
  <si>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</si>
  <si>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</si>
  <si>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</si>
  <si>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t>Environment and Natural Resources Trust Fund</t>
  </si>
  <si>
    <t>Legal Citation:</t>
  </si>
  <si>
    <t>Budget</t>
  </si>
  <si>
    <t xml:space="preserve">
Balance</t>
  </si>
  <si>
    <t xml:space="preserve">Printing </t>
  </si>
  <si>
    <t>Status (secured or pending)</t>
  </si>
  <si>
    <t>Amount legally obligated but not yet spent</t>
  </si>
  <si>
    <t xml:space="preserve"> Budget</t>
  </si>
  <si>
    <t>Spent</t>
  </si>
  <si>
    <t>Balance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</si>
  <si>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</si>
  <si>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</si>
  <si>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</si>
  <si>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</si>
  <si>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Organization:  </t>
    </r>
    <r>
      <rPr>
        <sz val="11"/>
        <rFont val="Calibri"/>
        <family val="2"/>
        <scheme val="minor"/>
      </rPr>
      <t>City of Grand Rapids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</si>
  <si>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Four years, June 30, 2024</t>
    </r>
  </si>
  <si>
    <t>N/A</t>
  </si>
  <si>
    <t>Secured</t>
  </si>
  <si>
    <r>
      <t xml:space="preserve">In kind: </t>
    </r>
    <r>
      <rPr>
        <sz val="11"/>
        <rFont val="Calibri"/>
        <family val="2"/>
        <scheme val="minor"/>
      </rPr>
      <t>City of Grand Rapids</t>
    </r>
  </si>
  <si>
    <t>Pending</t>
  </si>
  <si>
    <r>
      <t xml:space="preserve">Non-State: </t>
    </r>
    <r>
      <rPr>
        <sz val="11"/>
        <rFont val="Calibri"/>
        <family val="2"/>
        <scheme val="minor"/>
      </rPr>
      <t>Local grants</t>
    </r>
  </si>
  <si>
    <r>
      <t xml:space="preserve">Project Manager: </t>
    </r>
    <r>
      <rPr>
        <sz val="11"/>
        <rFont val="Calibri"/>
        <family val="2"/>
        <scheme val="minor"/>
      </rPr>
      <t>Matt Wegwerth</t>
    </r>
  </si>
  <si>
    <t>.1FTE Itasca Waters Coordinator, $25/hr x 200 hours/year x 4 years = $20,000</t>
  </si>
  <si>
    <t>`</t>
  </si>
  <si>
    <t>Matt Wegwerth, .05FTE Project Manager, $50/hr x 100 hrs/year x 4 years = $20,000; Fringe @ $20,000 x .25 = $5,000; $20,000 + $5,000 = $25,000</t>
  </si>
  <si>
    <t>To be hired, .1FTE Engineering Tech, $25/hr x 200 hrs/year x 4 years = $20,000; Fringe @ $20,000 x .25 = $5,000; $20,000 + $5,000 = $25,000</t>
  </si>
  <si>
    <t>Contract with excavator to prepare all three sites, $3,500 x 3 = $10,500</t>
  </si>
  <si>
    <r>
      <rPr>
        <b/>
        <sz val="11"/>
        <rFont val="Calibri"/>
        <family val="2"/>
        <scheme val="minor"/>
      </rPr>
      <t>In kind:</t>
    </r>
    <r>
      <rPr>
        <sz val="11"/>
        <rFont val="Calibri"/>
        <family val="2"/>
        <scheme val="minor"/>
      </rPr>
      <t xml:space="preserve"> Itasca Waters</t>
    </r>
  </si>
  <si>
    <r>
      <t xml:space="preserve">Today's Date:  </t>
    </r>
    <r>
      <rPr>
        <sz val="11"/>
        <rFont val="Calibri"/>
        <family val="2"/>
        <scheme val="minor"/>
      </rPr>
      <t>April 12, 2019</t>
    </r>
  </si>
  <si>
    <t>Contract with shoreland expert for site prep, planting, and maintenance, $6,000 x 3 = $18,000</t>
  </si>
  <si>
    <t>Contract with RMB Labs for Installation and Monitoring of Shoreland Runoff and Chloride Runoff Sampling Stations. Installation: $43,000, Monitoring: $30,000/year x 4 years, $120,000. $43,000 + $120,000 = $163,000.</t>
  </si>
  <si>
    <t>Layout, creation, and installation of site signage, $1,500 per site x 3 sites = $4,500</t>
  </si>
  <si>
    <t>Design and printing of educational pamphlets, 1,500 x $2 each = $3,000</t>
  </si>
  <si>
    <r>
      <t xml:space="preserve">Project Budget: </t>
    </r>
    <r>
      <rPr>
        <sz val="11"/>
        <rFont val="Calibri"/>
        <family val="2"/>
        <scheme val="minor"/>
      </rPr>
      <t>$269,000</t>
    </r>
  </si>
  <si>
    <r>
      <t xml:space="preserve">Project Title: </t>
    </r>
    <r>
      <rPr>
        <sz val="11"/>
        <rFont val="Calibri"/>
        <family val="2"/>
        <scheme val="minor"/>
      </rPr>
      <t xml:space="preserve"> Creating Awareness About Runoff to Protect Water Quality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</si>
</sst>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 applyFill="1" applyAlignment="1">
      <alignment vertical="top"/>
    </xf>
    <xf numFmtId="164" fontId="2" fillId="0" borderId="3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3" xfId="0" applyFont="1" applyBorder="1"/>
    <xf numFmtId="0" fontId="3" fillId="2" borderId="1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4" fillId="4" borderId="8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3" xfId="0" applyFont="1" applyBorder="1" applyAlignment="1">
      <alignment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76"/>
  <sheetViews>
    <sheetView tabSelected="1" view="pageBreakPreview" zoomScale="120" zoomScaleNormal="120" zoomScaleSheetLayoutView="100" zoomScalePageLayoutView="120" workbookViewId="0">
      <selection activeCell="A40" sqref="A40"/>
    </sheetView>
  </sheetViews>
  <sheetFormatPr defaultColWidth="7.85546875" defaultRowHeight="15" x14ac:dyDescent="0.2"/>
  <cols>
    <col min="1" max="1" width="68.42578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20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17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28</v>
      </c>
      <c r="B5" s="6"/>
      <c r="C5" s="6"/>
    </row>
    <row r="6" spans="1:19" s="5" customFormat="1" ht="16.350000000000001" customHeight="1" x14ac:dyDescent="0.2">
      <c r="A6" s="5" t="s">
        <v>41</v>
      </c>
      <c r="B6" s="6"/>
      <c r="C6" s="6"/>
    </row>
    <row r="7" spans="1:19" s="5" customFormat="1" ht="16.350000000000001" customHeight="1" x14ac:dyDescent="0.2">
      <c r="A7" s="5" t="s">
        <v>21</v>
      </c>
      <c r="B7" s="6"/>
      <c r="C7" s="6"/>
    </row>
    <row r="8" spans="1:19" s="5" customFormat="1" ht="16.350000000000001" customHeight="1" x14ac:dyDescent="0.2">
      <c r="A8" s="9" t="s">
        <v>40</v>
      </c>
      <c r="B8" s="6"/>
      <c r="C8" s="6"/>
    </row>
    <row r="9" spans="1:19" s="3" customFormat="1" ht="16.350000000000001" customHeight="1" x14ac:dyDescent="0.2">
      <c r="A9" s="5" t="s">
        <v>22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35</v>
      </c>
      <c r="B10" s="6"/>
      <c r="C10" s="6"/>
      <c r="D10" s="20"/>
      <c r="E10" s="20"/>
    </row>
    <row r="11" spans="1:19" ht="33.6" customHeight="1" thickBot="1" x14ac:dyDescent="0.3">
      <c r="A11" s="24" t="s">
        <v>3</v>
      </c>
      <c r="B11" s="25"/>
      <c r="C11" s="23" t="s">
        <v>9</v>
      </c>
      <c r="D11" s="22" t="s">
        <v>2</v>
      </c>
      <c r="E11" s="23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6" t="s">
        <v>1</v>
      </c>
      <c r="B12" s="37"/>
      <c r="C12" s="19"/>
      <c r="D12" s="31"/>
      <c r="E12" s="32"/>
      <c r="F12" s="7"/>
      <c r="G12" s="7"/>
      <c r="H12" s="7"/>
      <c r="I12" s="7"/>
      <c r="J12" s="7"/>
      <c r="K12" s="7"/>
      <c r="L12" s="7"/>
    </row>
    <row r="13" spans="1:19" x14ac:dyDescent="0.2">
      <c r="A13" s="38" t="s">
        <v>4</v>
      </c>
      <c r="B13" s="39"/>
      <c r="C13" s="13">
        <v>0</v>
      </c>
      <c r="D13" s="29">
        <v>0</v>
      </c>
      <c r="E13" s="29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ht="32.1" customHeight="1" x14ac:dyDescent="0.2">
      <c r="A14" s="40" t="s">
        <v>31</v>
      </c>
      <c r="B14" s="41"/>
      <c r="C14" s="13">
        <v>70000</v>
      </c>
      <c r="D14" s="29"/>
      <c r="E14" s="29">
        <v>70000</v>
      </c>
      <c r="F14" s="8"/>
      <c r="G14" s="8"/>
      <c r="H14" s="8"/>
      <c r="I14" s="8"/>
      <c r="J14" s="8"/>
      <c r="K14" s="8"/>
      <c r="L14" s="8"/>
      <c r="M14" s="2"/>
    </row>
    <row r="15" spans="1:19" ht="30" customHeight="1" x14ac:dyDescent="0.2">
      <c r="A15" s="40" t="s">
        <v>32</v>
      </c>
      <c r="B15" s="41"/>
      <c r="C15" s="30"/>
      <c r="D15" s="30"/>
      <c r="E15" s="30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33" t="s">
        <v>29</v>
      </c>
      <c r="B16" s="34"/>
      <c r="C16" s="30"/>
      <c r="D16" s="30"/>
      <c r="E16" s="30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8" t="s">
        <v>5</v>
      </c>
      <c r="B17" s="39"/>
      <c r="C17" s="13"/>
      <c r="D17" s="13"/>
      <c r="E17" s="13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0" t="s">
        <v>33</v>
      </c>
      <c r="B18" s="41"/>
      <c r="C18" s="13">
        <v>191500</v>
      </c>
      <c r="D18" s="13">
        <v>0</v>
      </c>
      <c r="E18" s="13">
        <f t="shared" ref="E18" si="0">C18-D18</f>
        <v>191500</v>
      </c>
      <c r="F18" s="8"/>
      <c r="G18" s="8"/>
      <c r="H18" s="8"/>
      <c r="I18" s="8"/>
      <c r="J18" s="8"/>
      <c r="K18" s="8"/>
      <c r="L18" s="8"/>
      <c r="M18" s="2"/>
    </row>
    <row r="19" spans="1:13" ht="18" customHeight="1" x14ac:dyDescent="0.2">
      <c r="A19" s="40" t="s">
        <v>36</v>
      </c>
      <c r="B19" s="41"/>
      <c r="C19" s="13"/>
      <c r="D19" s="13"/>
      <c r="E19" s="13"/>
      <c r="F19" s="8"/>
      <c r="G19" s="8"/>
      <c r="H19" s="8"/>
      <c r="I19" s="8"/>
      <c r="J19" s="8"/>
      <c r="K19" s="8"/>
      <c r="L19" s="8"/>
      <c r="M19" s="2"/>
    </row>
    <row r="20" spans="1:13" ht="32.1" customHeight="1" x14ac:dyDescent="0.2">
      <c r="A20" s="40" t="s">
        <v>37</v>
      </c>
      <c r="B20" s="41"/>
      <c r="C20" s="13"/>
      <c r="D20" s="13"/>
      <c r="E20" s="13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8" t="s">
        <v>6</v>
      </c>
      <c r="B21" s="39"/>
      <c r="C21" s="13"/>
      <c r="D21" s="13"/>
      <c r="E21" s="13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0" t="s">
        <v>38</v>
      </c>
      <c r="B22" s="41"/>
      <c r="C22" s="13">
        <v>4500</v>
      </c>
      <c r="D22" s="13">
        <v>0</v>
      </c>
      <c r="E22" s="13">
        <f t="shared" ref="E22" si="1">C22-D22</f>
        <v>4500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8" t="s">
        <v>11</v>
      </c>
      <c r="B23" s="39"/>
      <c r="C23" s="13"/>
      <c r="D23" s="13"/>
      <c r="E23" s="13"/>
    </row>
    <row r="24" spans="1:13" x14ac:dyDescent="0.2">
      <c r="A24" s="40" t="s">
        <v>39</v>
      </c>
      <c r="B24" s="41"/>
      <c r="C24" s="13">
        <v>3000</v>
      </c>
      <c r="D24" s="13">
        <v>0</v>
      </c>
      <c r="E24" s="13">
        <f t="shared" ref="E24" si="2">C24-D24</f>
        <v>3000</v>
      </c>
    </row>
    <row r="25" spans="1:13" s="2" customFormat="1" x14ac:dyDescent="0.2">
      <c r="A25" s="42" t="s">
        <v>0</v>
      </c>
      <c r="B25" s="43"/>
      <c r="C25" s="14">
        <f>SUM(C13:C24)</f>
        <v>269000</v>
      </c>
      <c r="D25" s="14">
        <f>SUM(D13:D24)</f>
        <v>0</v>
      </c>
      <c r="E25" s="14">
        <f>SUM(E13:E24)</f>
        <v>269000</v>
      </c>
    </row>
    <row r="26" spans="1:13" s="2" customFormat="1" x14ac:dyDescent="0.2">
      <c r="B26" s="18"/>
      <c r="C26" s="18"/>
      <c r="D26" s="18"/>
      <c r="E26" s="18"/>
    </row>
    <row r="27" spans="1:13" s="2" customFormat="1" ht="30" x14ac:dyDescent="0.2">
      <c r="A27" s="26" t="s">
        <v>18</v>
      </c>
      <c r="B27" s="27" t="s">
        <v>12</v>
      </c>
      <c r="C27" s="27" t="s">
        <v>14</v>
      </c>
      <c r="D27" s="27" t="s">
        <v>15</v>
      </c>
      <c r="E27" s="27" t="s">
        <v>16</v>
      </c>
    </row>
    <row r="28" spans="1:13" s="2" customFormat="1" x14ac:dyDescent="0.25">
      <c r="A28" s="17" t="s">
        <v>27</v>
      </c>
      <c r="B28" s="15" t="s">
        <v>26</v>
      </c>
      <c r="C28" s="16">
        <v>20000</v>
      </c>
      <c r="D28" s="16">
        <v>0</v>
      </c>
      <c r="E28" s="16">
        <f>C28-D28</f>
        <v>20000</v>
      </c>
    </row>
    <row r="29" spans="1:13" s="2" customFormat="1" x14ac:dyDescent="0.25">
      <c r="A29" s="17" t="s">
        <v>25</v>
      </c>
      <c r="B29" s="15" t="s">
        <v>24</v>
      </c>
      <c r="C29" s="16">
        <v>39000</v>
      </c>
      <c r="D29" s="16">
        <v>0</v>
      </c>
      <c r="E29" s="16">
        <f t="shared" ref="E29" si="3">C29-D29</f>
        <v>39000</v>
      </c>
    </row>
    <row r="30" spans="1:13" s="2" customFormat="1" x14ac:dyDescent="0.25">
      <c r="A30" s="21" t="s">
        <v>34</v>
      </c>
      <c r="B30" s="15" t="s">
        <v>24</v>
      </c>
      <c r="C30" s="16">
        <v>10000</v>
      </c>
      <c r="D30" s="21"/>
      <c r="E30" s="16">
        <v>10000</v>
      </c>
    </row>
    <row r="31" spans="1:13" s="2" customFormat="1" ht="45" x14ac:dyDescent="0.2">
      <c r="A31" s="28" t="s">
        <v>19</v>
      </c>
      <c r="B31" s="27" t="s">
        <v>13</v>
      </c>
      <c r="C31" s="27" t="s">
        <v>9</v>
      </c>
      <c r="D31" s="27" t="s">
        <v>15</v>
      </c>
      <c r="E31" s="27" t="s">
        <v>16</v>
      </c>
    </row>
    <row r="32" spans="1:13" s="2" customFormat="1" x14ac:dyDescent="0.25">
      <c r="A32" s="35" t="s">
        <v>23</v>
      </c>
      <c r="B32" s="15"/>
      <c r="C32" s="16">
        <v>0</v>
      </c>
      <c r="D32" s="16">
        <v>0</v>
      </c>
      <c r="E32" s="16">
        <f t="shared" ref="E32" si="4">C32-D32</f>
        <v>0</v>
      </c>
    </row>
    <row r="33" spans="4:4" s="2" customFormat="1" x14ac:dyDescent="0.2"/>
    <row r="34" spans="4:4" s="2" customFormat="1" x14ac:dyDescent="0.2"/>
    <row r="35" spans="4:4" s="2" customFormat="1" x14ac:dyDescent="0.2"/>
    <row r="36" spans="4:4" s="2" customFormat="1" x14ac:dyDescent="0.2">
      <c r="D36" s="2" t="s">
        <v>30</v>
      </c>
    </row>
    <row r="37" spans="4:4" s="2" customFormat="1" x14ac:dyDescent="0.2"/>
    <row r="38" spans="4:4" s="2" customFormat="1" x14ac:dyDescent="0.2"/>
    <row r="39" spans="4:4" s="2" customFormat="1" x14ac:dyDescent="0.2"/>
    <row r="40" spans="4:4" s="2" customFormat="1" x14ac:dyDescent="0.2"/>
    <row r="41" spans="4:4" s="2" customFormat="1" x14ac:dyDescent="0.2"/>
    <row r="42" spans="4:4" s="2" customFormat="1" x14ac:dyDescent="0.2"/>
    <row r="43" spans="4:4" s="2" customFormat="1" x14ac:dyDescent="0.2"/>
    <row r="44" spans="4:4" s="2" customFormat="1" x14ac:dyDescent="0.2"/>
    <row r="45" spans="4:4" s="2" customFormat="1" x14ac:dyDescent="0.2"/>
    <row r="46" spans="4:4" s="2" customFormat="1" x14ac:dyDescent="0.2"/>
    <row r="47" spans="4:4" s="2" customFormat="1" x14ac:dyDescent="0.2"/>
    <row r="48" spans="4:4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</sheetData>
  <mergeCells count="13">
    <mergeCell ref="A25:B25"/>
    <mergeCell ref="A23:B23"/>
    <mergeCell ref="A24:B24"/>
    <mergeCell ref="A18:B18"/>
    <mergeCell ref="A21:B21"/>
    <mergeCell ref="A22:B22"/>
    <mergeCell ref="A20:B20"/>
    <mergeCell ref="A19:B19"/>
    <mergeCell ref="A12:B12"/>
    <mergeCell ref="A13:B13"/>
    <mergeCell ref="A15:B15"/>
    <mergeCell ref="A14:B14"/>
    <mergeCell ref="A17:B17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2019-04-13T15:44:23Z</cp:lastPrinted>
  <dcterms:created xsi:type="dcterms:W3CDTF">2001-02-08T10:40:59Z</dcterms:created>
  <dcterms:modified xsi:type="dcterms:W3CDTF">2019-05-09T12:36:49Z</dcterms:modified>
</cp:coreProperties>
</file>