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3040" windowHeight="9570"/>
  </bookViews>
  <sheets>
    <sheet name="Project Budget" sheetId="1" r:id="rId1"/>
  </sheets>
  <definedNames>
    <definedName name="_xlnm.Print_Area" localSheetId="0">'Project Budget'!$A$1:$E$36</definedName>
  </definedNames>
  <calcPr calcId="162913"/>
</workbook>
</file>

<file path=xl/calcChain.xml><?xml version="1.0" encoding="utf-8"?>
<calcChain xmlns="http://schemas.openxmlformats.org/spreadsheetml/2006/main">
  <c r="E25" i="1" l="1"/>
  <c r="E33" i="1" l="1"/>
  <c r="C28" i="1"/>
  <c r="E27" i="1"/>
  <c r="E36" i="1" l="1"/>
  <c r="E32" i="1"/>
  <c r="E31" i="1" l="1"/>
  <c r="D28" i="1" l="1"/>
  <c r="E23" i="1"/>
  <c r="E21" i="1"/>
  <c r="E13" i="1"/>
  <c r="E28" i="1" l="1"/>
</calcChain>
</file>

<file path=xl/sharedStrings.xml><?xml version="1.0" encoding="utf-8"?>
<sst xmlns="http://schemas.openxmlformats.org/spreadsheetml/2006/main" count="44" uniqueCount="41">
  <si>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</si>
  <si>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</si>
  <si>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</si>
  <si>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</si>
  <si>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</si>
  <si>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</si>
  <si>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</si>
  <si>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</si>
  <si>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</si>
  <si>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</si>
  <si>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</si>
  <si>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</si>
  <si>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</si>
  <si>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</si>
  <si>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</si>
  <si>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</si>
  <si>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</si>
  <si>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</si>
  <si>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</si>
  <si>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</si>
  <si>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</si>
  <si>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</si>
  <si>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</si>
  <si>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</si>
  <si>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Ce Yang</t>
  </si>
  <si>
    <t>Publication fees for four papers (page charges)</t>
  </si>
  <si>
    <t>Organization: University of Minnesota</t>
  </si>
  <si>
    <t>Project Title:  Smart trash sorting for zero waste in Minnesota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</si>
  <si>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years; project ends on June 30, 2023</t>
    </r>
  </si>
  <si>
    <t>Today's Date:  3/4/2019</t>
  </si>
  <si>
    <r>
      <t xml:space="preserve">In kind: </t>
    </r>
    <r>
      <rPr>
        <sz val="11"/>
        <rFont val="Calibri"/>
        <family val="2"/>
        <scheme val="minor"/>
      </rPr>
      <t xml:space="preserve">University of Minnesota Indirect costs/facilities administration (54%) </t>
    </r>
  </si>
  <si>
    <t>Digital data collection for activity 1 and 2 for three years. Materials for eight trash/recycle categories will be collected and at least 2000 images of each category needs to be obtained ($16,000); 300 smart phone app tester survey data will be collected during the time window for the app development and improvement ($3,000). IoT device setup and maintenance for 200 bins in public areas: enhanced wireless microcontrollers ($10,000), micro cameras for online trash recognition for selective sites ($4,000), ultrasonic fill-level sensors ($1,500), battery power banks ($4,000), wires and circuits ($500), IoT antitheft devices ($3,000), K-12 education showcases: three tablets for app demonstration ($1,000), materials collection ($200)</t>
  </si>
  <si>
    <t>Printing</t>
  </si>
  <si>
    <t>Printing posters for showcases in K-12 schools</t>
  </si>
  <si>
    <t>Travel to trash bin network systems for testing and maintenance $2,000 each year for three years.
Travel to K-12 schools, museums, MN State Fair to showcase the project and draw public attention $1,500 each year for three years.</t>
  </si>
  <si>
    <t>Project Budget: $394,709</t>
  </si>
  <si>
    <t>Undergraduate Research Assistants; Number TBD. 100% salary 0% fringe, $18,000.</t>
  </si>
  <si>
    <t>One graduate Research Assistant 50% FTE for 3 years, $148,881, 55% salary/45% fringe</t>
  </si>
  <si>
    <t>Youbing, Wang; Research assistant professor, College of Science and Engineering, UMN, 30% FTE each year for 3 years, $66,550 (73.5% salary/26.5% fringe)</t>
  </si>
  <si>
    <t xml:space="preserve"> Martina Cardone, Assistant professor, Department of ECE, UMN. 8% FTE each year for 3 years , $52,039; 73.5% salary/26.5% fringe</t>
  </si>
  <si>
    <r>
      <rPr>
        <b/>
        <sz val="10"/>
        <rFont val="Calibri"/>
        <family val="2"/>
        <scheme val="minor"/>
      </rPr>
      <t>Ce Yang</t>
    </r>
    <r>
      <rPr>
        <sz val="10"/>
        <rFont val="Calibri"/>
        <family val="2"/>
        <scheme val="minor"/>
      </rPr>
      <t xml:space="preserve"> Project manager, Department of BBE, UMN, 0.08 FTE, $45,839 ((74.5% salary, 25.5% benefits)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</si>
</sst>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13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sz val="9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11" fillId="0" borderId="12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12" fillId="0" borderId="17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0"/>
  <sheetViews>
    <sheetView tabSelected="1" view="pageBreakPreview" topLeftCell="A14" zoomScaleNormal="100" zoomScaleSheetLayoutView="100" zoomScalePageLayoutView="70" workbookViewId="0">
      <selection activeCell="A21" sqref="A21:B21"/>
    </sheetView>
  </sheetViews>
  <sheetFormatPr defaultColWidth="7.7109375" defaultRowHeight="15" x14ac:dyDescent="0.2"/>
  <cols>
    <col min="1" max="1" width="68.42578125" style="1" customWidth="1"/>
    <col min="2" max="2" width="14.71093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7109375" style="1"/>
  </cols>
  <sheetData>
    <row r="1" spans="1:19" x14ac:dyDescent="0.2">
      <c r="A1" s="7" t="s">
        <v>23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20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24</v>
      </c>
      <c r="B5" s="6"/>
      <c r="C5" s="6"/>
    </row>
    <row r="6" spans="1:19" s="5" customFormat="1" ht="16.149999999999999" customHeight="1" x14ac:dyDescent="0.2">
      <c r="A6" s="5" t="s">
        <v>27</v>
      </c>
      <c r="B6" s="6"/>
      <c r="C6" s="6"/>
    </row>
    <row r="7" spans="1:19" s="5" customFormat="1" ht="16.149999999999999" customHeight="1" x14ac:dyDescent="0.2">
      <c r="A7" s="5" t="s">
        <v>26</v>
      </c>
      <c r="B7" s="6"/>
      <c r="C7" s="6"/>
    </row>
    <row r="8" spans="1:19" s="5" customFormat="1" ht="16.149999999999999" customHeight="1" x14ac:dyDescent="0.2">
      <c r="A8" s="9" t="s">
        <v>35</v>
      </c>
      <c r="B8" s="6"/>
      <c r="C8" s="6"/>
    </row>
    <row r="9" spans="1:19" s="3" customFormat="1" ht="16.149999999999999" customHeight="1" x14ac:dyDescent="0.2">
      <c r="A9" s="5" t="s">
        <v>28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29</v>
      </c>
      <c r="B10" s="6"/>
      <c r="C10" s="6"/>
      <c r="D10" s="22"/>
      <c r="E10" s="22"/>
    </row>
    <row r="11" spans="1:19" ht="33.4" customHeight="1" thickBot="1" x14ac:dyDescent="0.3">
      <c r="A11" s="26" t="s">
        <v>3</v>
      </c>
      <c r="B11" s="27"/>
      <c r="C11" s="25" t="s">
        <v>10</v>
      </c>
      <c r="D11" s="24" t="s">
        <v>2</v>
      </c>
      <c r="E11" s="25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38" t="s">
        <v>1</v>
      </c>
      <c r="B12" s="39"/>
      <c r="C12" s="21"/>
      <c r="D12" s="33"/>
      <c r="E12" s="34"/>
      <c r="F12" s="7"/>
      <c r="G12" s="7"/>
      <c r="H12" s="7"/>
      <c r="I12" s="7"/>
      <c r="J12" s="7"/>
      <c r="K12" s="7"/>
      <c r="L12" s="7"/>
    </row>
    <row r="13" spans="1:19" x14ac:dyDescent="0.2">
      <c r="A13" s="40" t="s">
        <v>4</v>
      </c>
      <c r="B13" s="41"/>
      <c r="C13" s="14">
        <v>331309</v>
      </c>
      <c r="D13" s="31">
        <v>0</v>
      </c>
      <c r="E13" s="31">
        <f>C13-D13</f>
        <v>331309</v>
      </c>
      <c r="F13" s="8"/>
      <c r="G13" s="8"/>
      <c r="H13" s="8"/>
      <c r="I13" s="8"/>
      <c r="J13" s="8"/>
      <c r="K13" s="8"/>
      <c r="L13" s="8"/>
      <c r="M13" s="2"/>
    </row>
    <row r="14" spans="1:19" ht="19.899999999999999" customHeight="1" x14ac:dyDescent="0.2">
      <c r="A14" s="42" t="s">
        <v>40</v>
      </c>
      <c r="B14" s="43"/>
      <c r="C14" s="32"/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ht="27.6" customHeight="1" x14ac:dyDescent="0.2">
      <c r="A15" s="45" t="s">
        <v>39</v>
      </c>
      <c r="B15" s="46"/>
      <c r="C15" s="32"/>
      <c r="D15" s="32"/>
      <c r="E15" s="32"/>
      <c r="F15" s="8"/>
      <c r="G15" s="8"/>
      <c r="H15" s="8"/>
      <c r="I15" s="8"/>
      <c r="J15" s="8"/>
      <c r="K15" s="8"/>
      <c r="L15" s="8"/>
      <c r="M15" s="2"/>
    </row>
    <row r="16" spans="1:19" ht="31.9" customHeight="1" x14ac:dyDescent="0.2">
      <c r="A16" s="42" t="s">
        <v>38</v>
      </c>
      <c r="B16" s="44"/>
      <c r="C16" s="32"/>
      <c r="D16" s="32"/>
      <c r="E16" s="32"/>
      <c r="F16" s="8"/>
      <c r="G16" s="8"/>
      <c r="H16" s="8"/>
      <c r="I16" s="8"/>
      <c r="J16" s="8"/>
      <c r="K16" s="8"/>
      <c r="L16" s="8"/>
      <c r="M16" s="2"/>
    </row>
    <row r="17" spans="1:13" ht="18" customHeight="1" x14ac:dyDescent="0.2">
      <c r="A17" s="42" t="s">
        <v>37</v>
      </c>
      <c r="B17" s="44"/>
      <c r="C17" s="32"/>
      <c r="D17" s="32"/>
      <c r="E17" s="32"/>
      <c r="F17" s="8"/>
      <c r="G17" s="8"/>
      <c r="H17" s="8"/>
      <c r="I17" s="8"/>
      <c r="J17" s="8"/>
      <c r="K17" s="8"/>
      <c r="L17" s="8"/>
      <c r="M17" s="2"/>
    </row>
    <row r="18" spans="1:13" ht="15.6" customHeight="1" x14ac:dyDescent="0.2">
      <c r="A18" s="42" t="s">
        <v>36</v>
      </c>
      <c r="B18" s="44"/>
      <c r="C18" s="32"/>
      <c r="D18" s="32"/>
      <c r="E18" s="32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40" t="s">
        <v>5</v>
      </c>
      <c r="B19" s="41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0" t="s">
        <v>6</v>
      </c>
      <c r="B20" s="41"/>
      <c r="C20" s="14"/>
      <c r="D20" s="14"/>
      <c r="E20" s="14"/>
      <c r="F20" s="8"/>
      <c r="G20" s="8"/>
      <c r="H20" s="8"/>
      <c r="I20" s="8"/>
      <c r="J20" s="8"/>
      <c r="K20" s="8"/>
      <c r="L20" s="8"/>
      <c r="M20" s="2"/>
    </row>
    <row r="21" spans="1:13" ht="99.75" customHeight="1" x14ac:dyDescent="0.2">
      <c r="A21" s="47" t="s">
        <v>31</v>
      </c>
      <c r="B21" s="41"/>
      <c r="C21" s="14">
        <v>43200</v>
      </c>
      <c r="D21" s="14">
        <v>0</v>
      </c>
      <c r="E21" s="14">
        <f t="shared" ref="E21" si="0">C21-D21</f>
        <v>43200</v>
      </c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40" t="s">
        <v>7</v>
      </c>
      <c r="B22" s="41"/>
      <c r="C22" s="14"/>
      <c r="D22" s="14"/>
      <c r="E22" s="14"/>
      <c r="F22" s="7"/>
      <c r="G22" s="7"/>
      <c r="H22" s="7"/>
      <c r="I22" s="7"/>
      <c r="J22" s="7"/>
      <c r="K22" s="7"/>
      <c r="L22" s="7"/>
      <c r="M22" s="7"/>
    </row>
    <row r="23" spans="1:13" ht="41.25" customHeight="1" x14ac:dyDescent="0.2">
      <c r="A23" s="42" t="s">
        <v>34</v>
      </c>
      <c r="B23" s="41"/>
      <c r="C23" s="15">
        <v>10500</v>
      </c>
      <c r="D23" s="14">
        <v>0</v>
      </c>
      <c r="E23" s="14">
        <f t="shared" ref="E23" si="1">C23-D23</f>
        <v>10500</v>
      </c>
    </row>
    <row r="24" spans="1:13" ht="15.75" customHeight="1" x14ac:dyDescent="0.2">
      <c r="A24" s="36" t="s">
        <v>32</v>
      </c>
      <c r="B24" s="35"/>
      <c r="C24" s="15"/>
      <c r="D24" s="14"/>
      <c r="E24" s="14"/>
    </row>
    <row r="25" spans="1:13" ht="15.75" customHeight="1" x14ac:dyDescent="0.2">
      <c r="A25" s="52" t="s">
        <v>33</v>
      </c>
      <c r="B25" s="53"/>
      <c r="C25" s="15">
        <v>500</v>
      </c>
      <c r="D25" s="14"/>
      <c r="E25" s="14">
        <f>C25-D25</f>
        <v>500</v>
      </c>
    </row>
    <row r="26" spans="1:13" x14ac:dyDescent="0.2">
      <c r="A26" s="40" t="s">
        <v>12</v>
      </c>
      <c r="B26" s="41"/>
      <c r="C26" s="14"/>
      <c r="D26" s="14"/>
      <c r="E26" s="14"/>
    </row>
    <row r="27" spans="1:13" s="2" customFormat="1" ht="15.75" thickBot="1" x14ac:dyDescent="0.25">
      <c r="A27" s="50" t="s">
        <v>25</v>
      </c>
      <c r="B27" s="51"/>
      <c r="C27" s="37">
        <v>9200</v>
      </c>
      <c r="D27" s="37"/>
      <c r="E27" s="37">
        <f>C27-D27</f>
        <v>9200</v>
      </c>
    </row>
    <row r="28" spans="1:13" s="2" customFormat="1" ht="15.75" thickTop="1" x14ac:dyDescent="0.2">
      <c r="A28" s="48" t="s">
        <v>0</v>
      </c>
      <c r="B28" s="49"/>
      <c r="C28" s="16">
        <f>SUM(C13:C27)</f>
        <v>394709</v>
      </c>
      <c r="D28" s="16">
        <f>SUM(D13:D26)</f>
        <v>0</v>
      </c>
      <c r="E28" s="16">
        <f>SUM(E13:E27)</f>
        <v>394709</v>
      </c>
    </row>
    <row r="29" spans="1:13" s="2" customFormat="1" x14ac:dyDescent="0.2">
      <c r="B29" s="20"/>
      <c r="C29" s="20"/>
      <c r="D29" s="20"/>
      <c r="E29" s="20"/>
    </row>
    <row r="30" spans="1:13" s="2" customFormat="1" ht="30" x14ac:dyDescent="0.2">
      <c r="A30" s="28" t="s">
        <v>21</v>
      </c>
      <c r="B30" s="29" t="s">
        <v>13</v>
      </c>
      <c r="C30" s="29" t="s">
        <v>15</v>
      </c>
      <c r="D30" s="29" t="s">
        <v>16</v>
      </c>
      <c r="E30" s="29" t="s">
        <v>17</v>
      </c>
    </row>
    <row r="31" spans="1:13" s="2" customFormat="1" x14ac:dyDescent="0.25">
      <c r="A31" s="19" t="s">
        <v>18</v>
      </c>
      <c r="B31" s="17"/>
      <c r="C31" s="18">
        <v>0</v>
      </c>
      <c r="D31" s="18">
        <v>0</v>
      </c>
      <c r="E31" s="18">
        <f>C31-D31</f>
        <v>0</v>
      </c>
    </row>
    <row r="32" spans="1:13" s="2" customFormat="1" ht="15" customHeight="1" x14ac:dyDescent="0.25">
      <c r="A32" s="19" t="s">
        <v>19</v>
      </c>
      <c r="B32" s="17"/>
      <c r="C32" s="18">
        <v>0</v>
      </c>
      <c r="D32" s="18">
        <v>0</v>
      </c>
      <c r="E32" s="18">
        <f t="shared" ref="E32" si="2">C32-D32</f>
        <v>0</v>
      </c>
    </row>
    <row r="33" spans="1:5" s="2" customFormat="1" ht="14.25" customHeight="1" x14ac:dyDescent="0.25">
      <c r="A33" s="19" t="s">
        <v>30</v>
      </c>
      <c r="B33" s="17"/>
      <c r="C33" s="18">
        <v>187000</v>
      </c>
      <c r="D33" s="18">
        <v>0</v>
      </c>
      <c r="E33" s="18">
        <f>C33-D33</f>
        <v>187000</v>
      </c>
    </row>
    <row r="34" spans="1:5" s="2" customFormat="1" x14ac:dyDescent="0.25">
      <c r="A34" s="13"/>
      <c r="B34" s="23"/>
      <c r="C34" s="23"/>
      <c r="D34" s="23"/>
      <c r="E34" s="23"/>
    </row>
    <row r="35" spans="1:5" s="2" customFormat="1" ht="45" x14ac:dyDescent="0.2">
      <c r="A35" s="30" t="s">
        <v>22</v>
      </c>
      <c r="B35" s="29" t="s">
        <v>14</v>
      </c>
      <c r="C35" s="29" t="s">
        <v>10</v>
      </c>
      <c r="D35" s="29" t="s">
        <v>16</v>
      </c>
      <c r="E35" s="29" t="s">
        <v>17</v>
      </c>
    </row>
    <row r="36" spans="1:5" s="2" customFormat="1" x14ac:dyDescent="0.25">
      <c r="A36" s="19"/>
      <c r="B36" s="17"/>
      <c r="C36" s="18">
        <v>0</v>
      </c>
      <c r="D36" s="18">
        <v>0</v>
      </c>
      <c r="E36" s="18">
        <f t="shared" ref="E36" si="3">C36-D36</f>
        <v>0</v>
      </c>
    </row>
    <row r="37" spans="1:5" s="2" customFormat="1" x14ac:dyDescent="0.2"/>
    <row r="38" spans="1:5" s="2" customFormat="1" x14ac:dyDescent="0.2"/>
    <row r="39" spans="1:5" s="2" customFormat="1" x14ac:dyDescent="0.2"/>
    <row r="40" spans="1:5" s="2" customFormat="1" x14ac:dyDescent="0.2"/>
    <row r="41" spans="1:5" s="2" customFormat="1" x14ac:dyDescent="0.2"/>
    <row r="42" spans="1:5" s="2" customFormat="1" x14ac:dyDescent="0.2"/>
    <row r="43" spans="1:5" s="2" customFormat="1" x14ac:dyDescent="0.2"/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</sheetData>
  <mergeCells count="16">
    <mergeCell ref="A19:B19"/>
    <mergeCell ref="A20:B20"/>
    <mergeCell ref="A21:B21"/>
    <mergeCell ref="A26:B26"/>
    <mergeCell ref="A28:B28"/>
    <mergeCell ref="A22:B22"/>
    <mergeCell ref="A23:B23"/>
    <mergeCell ref="A27:B27"/>
    <mergeCell ref="A25:B25"/>
    <mergeCell ref="A12:B12"/>
    <mergeCell ref="A13:B13"/>
    <mergeCell ref="A14:B14"/>
    <mergeCell ref="A17:B17"/>
    <mergeCell ref="A18:B18"/>
    <mergeCell ref="A16:B16"/>
    <mergeCell ref="A15:B15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2019-05-06T19:15:55Z</cp:lastPrinted>
  <dcterms:created xsi:type="dcterms:W3CDTF">2001-02-08T10:40:59Z</dcterms:created>
  <dcterms:modified xsi:type="dcterms:W3CDTF">2019-05-09T12:40:25Z</dcterms:modified>
</cp:coreProperties>
</file>