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Budget'!$A$1:$E$51</definedName>
  </definedNames>
  <calcPr calcId="162913"/>
</workbook>
</file>

<file path=xl/calcChain.xml><?xml version="1.0" encoding="utf-8"?>
<calcChain xmlns="http://schemas.openxmlformats.org/spreadsheetml/2006/main">
  <c r="E51" i="1" l="1"/>
  <c r="E45" i="1"/>
  <c r="E44" i="1"/>
  <c r="E35" i="1" l="1"/>
  <c r="E39" i="1"/>
  <c r="D36" i="1" l="1"/>
  <c r="C36" i="1"/>
  <c r="E33" i="1"/>
  <c r="E31" i="1"/>
  <c r="E29" i="1"/>
  <c r="E27" i="1"/>
  <c r="E25" i="1"/>
  <c r="E23" i="1"/>
  <c r="E21" i="1"/>
  <c r="E19" i="1"/>
  <c r="E13" i="1"/>
  <c r="E36" i="1" l="1"/>
</calcChain>
</file>

<file path=xl/sharedStrings.xml><?xml version="1.0" encoding="utf-8"?>
<sst xmlns="http://schemas.openxmlformats.org/spreadsheetml/2006/main" count="59" uniqueCount="50">
  <si>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</si>
  <si>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</si>
  <si>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</si>
  <si>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</si>
  <si>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</si>
  <si>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</si>
  <si>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</si>
  <si>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</si>
  <si>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</si>
  <si>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</si>
  <si>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</si>
  <si>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</si>
  <si>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</si>
  <si>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</si>
  <si>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</si>
  <si>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</si>
  <si>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</si>
  <si>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</si>
  <si>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</si>
  <si>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</si>
  <si>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</si>
  <si>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</si>
  <si>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</si>
  <si>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</si>
  <si>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</si>
  <si>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</si>
  <si>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</si>
  <si>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</si>
  <si>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</si>
  <si>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</si>
  <si>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Secured</t>
  </si>
  <si>
    <t>Pending</t>
  </si>
  <si>
    <t>Project Manager: J. Luke Reese</t>
  </si>
  <si>
    <r>
      <t xml:space="preserve">Project Title: </t>
    </r>
    <r>
      <rPr>
        <sz val="11"/>
        <rFont val="Calibri"/>
        <family val="2"/>
        <scheme val="minor"/>
      </rPr>
      <t xml:space="preserve"> Jay C. Hormel Nature Center Supplemental Teaching Staff</t>
    </r>
  </si>
  <si>
    <t>Organization: City of Austin; Parks, Recreation, &amp; Forestry Department; Jay C. Hormel Nature Center</t>
  </si>
  <si>
    <t>Project Budget: $252,899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</si>
  <si>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until June 30, 2023</t>
    </r>
  </si>
  <si>
    <t>Today's Date:  March 8, 2019</t>
  </si>
  <si>
    <t>3-Year Permanent ($17/hr+3% annually, FICA 6.2%, MED FICA 1.45%,PERA 7.5%, $5100 health)</t>
  </si>
  <si>
    <t>July 2020-June 2021 Intern ($13/hr, FICA 6.2%, MED FICA 1.45%,PERA 7.5%, $5100 health)</t>
  </si>
  <si>
    <t>Friends of the Hormel Nature Center -- Inservices x 3 years</t>
  </si>
  <si>
    <t>Teaching volunteers (150 opportunities x 4 hours x $13/hr) x 3 years</t>
  </si>
  <si>
    <t>Friends of the Hormel Nature Center -- Mentorship program x 3 years</t>
  </si>
  <si>
    <t>July 2021-June 2022 Intern ($13.25/hr, FICA 6.2%, MED FICA 1.45%,PERA 7.5%, $5304 health)</t>
  </si>
  <si>
    <t>July 2022-June 2023 Intern ($13.50/hr, FICA 6.2%, MED FICA 1.45%,PERA 7.5%, $5516.16 health)</t>
  </si>
  <si>
    <t>City of Austin - Grant administration and supervision (10% of Director's time) x 3 years</t>
  </si>
  <si>
    <t>City of Austin - Supplies July 2020-June 2023</t>
  </si>
  <si>
    <t>School contributions - fees: 80 addl. Groups x 20 students/group x $5/student</t>
  </si>
  <si>
    <t>School contributions - bussing: 80 addl. Groups x $100/bus</t>
  </si>
  <si>
    <t>Special program volunteers (245 opportunities for 667 hours x $10/hr) x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</si>
</sst>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&quot;$&quot;#,##0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166" fontId="3" fillId="0" borderId="3" xfId="0" applyNumberFormat="1" applyFont="1" applyBorder="1"/>
    <xf numFmtId="166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BreakPreview" zoomScaleNormal="100" zoomScaleSheetLayoutView="100" zoomScalePageLayoutView="70" workbookViewId="0">
      <selection activeCell="C49" sqref="C49"/>
    </sheetView>
  </sheetViews>
  <sheetFormatPr defaultColWidth="7.85546875" defaultRowHeight="15" x14ac:dyDescent="0.2"/>
  <cols>
    <col min="1" max="1" width="70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32</v>
      </c>
      <c r="B5" s="6"/>
      <c r="C5" s="6"/>
    </row>
    <row r="6" spans="1:19" s="5" customFormat="1" ht="16.149999999999999" customHeight="1" x14ac:dyDescent="0.2">
      <c r="A6" s="5" t="s">
        <v>33</v>
      </c>
      <c r="B6" s="6"/>
      <c r="C6" s="6"/>
    </row>
    <row r="7" spans="1:19" s="5" customFormat="1" ht="16.149999999999999" customHeight="1" x14ac:dyDescent="0.2">
      <c r="A7" s="5" t="s">
        <v>34</v>
      </c>
      <c r="B7" s="6"/>
      <c r="C7" s="6"/>
    </row>
    <row r="8" spans="1:19" s="5" customFormat="1" ht="16.149999999999999" customHeight="1" x14ac:dyDescent="0.2">
      <c r="A8" s="9" t="s">
        <v>35</v>
      </c>
      <c r="B8" s="6"/>
      <c r="C8" s="6"/>
    </row>
    <row r="9" spans="1:19" s="3" customFormat="1" ht="16.149999999999999" customHeight="1" x14ac:dyDescent="0.2">
      <c r="A9" s="5" t="s">
        <v>36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37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10</v>
      </c>
      <c r="D11" s="24" t="s">
        <v>2</v>
      </c>
      <c r="E11" s="25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1" t="s">
        <v>1</v>
      </c>
      <c r="B12" s="52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1" t="s">
        <v>4</v>
      </c>
      <c r="B13" s="42"/>
      <c r="C13" s="13">
        <v>252898</v>
      </c>
      <c r="D13" s="31">
        <v>0</v>
      </c>
      <c r="E13" s="31">
        <f>C13-D13</f>
        <v>252898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9" t="s">
        <v>38</v>
      </c>
      <c r="B14" s="50"/>
      <c r="C14" s="32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17.25" customHeight="1" x14ac:dyDescent="0.2">
      <c r="A15" s="53" t="s">
        <v>39</v>
      </c>
      <c r="B15" s="54"/>
      <c r="C15" s="32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18.75" customHeight="1" x14ac:dyDescent="0.2">
      <c r="A16" s="53" t="s">
        <v>43</v>
      </c>
      <c r="B16" s="54"/>
      <c r="C16" s="32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53" t="s">
        <v>44</v>
      </c>
      <c r="B17" s="54"/>
      <c r="C17" s="32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1" t="s">
        <v>5</v>
      </c>
      <c r="B18" s="42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9"/>
      <c r="B19" s="50"/>
      <c r="C19" s="13">
        <v>0</v>
      </c>
      <c r="D19" s="13">
        <v>0</v>
      </c>
      <c r="E19" s="13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1" t="s">
        <v>6</v>
      </c>
      <c r="B20" s="42"/>
      <c r="C20" s="13"/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/>
      <c r="B21" s="42"/>
      <c r="C21" s="13">
        <v>0</v>
      </c>
      <c r="D21" s="13">
        <v>0</v>
      </c>
      <c r="E21" s="13">
        <f t="shared" ref="E21" si="1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1" t="s">
        <v>12</v>
      </c>
      <c r="B22" s="42"/>
      <c r="C22" s="13"/>
      <c r="D22" s="13"/>
      <c r="E22" s="13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1"/>
      <c r="B23" s="42"/>
      <c r="C23" s="13">
        <v>0</v>
      </c>
      <c r="D23" s="13">
        <v>0</v>
      </c>
      <c r="E23" s="13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1" t="s">
        <v>13</v>
      </c>
      <c r="B24" s="42"/>
      <c r="C24" s="13"/>
      <c r="D24" s="13"/>
      <c r="E24" s="13"/>
    </row>
    <row r="25" spans="1:13" ht="14.25" customHeight="1" x14ac:dyDescent="0.2">
      <c r="A25" s="47"/>
      <c r="B25" s="48"/>
      <c r="C25" s="13">
        <v>0</v>
      </c>
      <c r="D25" s="13">
        <v>0</v>
      </c>
      <c r="E25" s="13">
        <f t="shared" ref="E25" si="3">C25-D25</f>
        <v>0</v>
      </c>
    </row>
    <row r="26" spans="1:13" x14ac:dyDescent="0.2">
      <c r="A26" s="41" t="s">
        <v>14</v>
      </c>
      <c r="B26" s="42"/>
      <c r="C26" s="13"/>
      <c r="D26" s="13"/>
      <c r="E26" s="13"/>
    </row>
    <row r="27" spans="1:13" x14ac:dyDescent="0.2">
      <c r="A27" s="47"/>
      <c r="B27" s="48"/>
      <c r="C27" s="13">
        <v>0</v>
      </c>
      <c r="D27" s="13">
        <v>0</v>
      </c>
      <c r="E27" s="13">
        <f t="shared" ref="E27" si="4">C27-D27</f>
        <v>0</v>
      </c>
    </row>
    <row r="28" spans="1:13" x14ac:dyDescent="0.2">
      <c r="A28" s="41" t="s">
        <v>15</v>
      </c>
      <c r="B28" s="42"/>
      <c r="C28" s="13"/>
      <c r="D28" s="13"/>
      <c r="E28" s="13"/>
    </row>
    <row r="29" spans="1:13" x14ac:dyDescent="0.2">
      <c r="A29" s="47"/>
      <c r="B29" s="48"/>
      <c r="C29" s="13">
        <v>0</v>
      </c>
      <c r="D29" s="13">
        <v>0</v>
      </c>
      <c r="E29" s="13">
        <f t="shared" ref="E29" si="5">C29-D29</f>
        <v>0</v>
      </c>
    </row>
    <row r="30" spans="1:13" x14ac:dyDescent="0.2">
      <c r="A30" s="41" t="s">
        <v>16</v>
      </c>
      <c r="B30" s="42"/>
      <c r="C30" s="13"/>
      <c r="D30" s="13"/>
      <c r="E30" s="13"/>
    </row>
    <row r="31" spans="1:13" x14ac:dyDescent="0.2">
      <c r="A31" s="47"/>
      <c r="B31" s="48"/>
      <c r="C31" s="13">
        <v>0</v>
      </c>
      <c r="D31" s="13">
        <v>0</v>
      </c>
      <c r="E31" s="13">
        <f t="shared" ref="E31" si="6">C31-D31</f>
        <v>0</v>
      </c>
    </row>
    <row r="32" spans="1:13" x14ac:dyDescent="0.2">
      <c r="A32" s="41" t="s">
        <v>7</v>
      </c>
      <c r="B32" s="42"/>
      <c r="C32" s="13"/>
      <c r="D32" s="13"/>
      <c r="E32" s="13"/>
      <c r="F32" s="7"/>
      <c r="G32" s="7"/>
      <c r="H32" s="7"/>
      <c r="I32" s="7"/>
      <c r="J32" s="7"/>
      <c r="K32" s="7"/>
      <c r="L32" s="7"/>
      <c r="M32" s="7"/>
    </row>
    <row r="33" spans="1:5" x14ac:dyDescent="0.2">
      <c r="A33" s="41"/>
      <c r="B33" s="42"/>
      <c r="C33" s="14">
        <v>0</v>
      </c>
      <c r="D33" s="13">
        <v>0</v>
      </c>
      <c r="E33" s="13">
        <f t="shared" ref="E33" si="7">C33-D33</f>
        <v>0</v>
      </c>
    </row>
    <row r="34" spans="1:5" x14ac:dyDescent="0.2">
      <c r="A34" s="41" t="s">
        <v>17</v>
      </c>
      <c r="B34" s="42"/>
      <c r="C34" s="14"/>
      <c r="D34" s="13"/>
      <c r="E34" s="13"/>
    </row>
    <row r="35" spans="1:5" s="2" customFormat="1" ht="15.75" thickBot="1" x14ac:dyDescent="0.25">
      <c r="A35" s="43"/>
      <c r="B35" s="44"/>
      <c r="C35" s="15">
        <v>0</v>
      </c>
      <c r="D35" s="15">
        <v>0</v>
      </c>
      <c r="E35" s="15">
        <f t="shared" ref="E35" si="8">C35-D35</f>
        <v>0</v>
      </c>
    </row>
    <row r="36" spans="1:5" s="2" customFormat="1" ht="15.75" thickTop="1" x14ac:dyDescent="0.2">
      <c r="A36" s="45" t="s">
        <v>0</v>
      </c>
      <c r="B36" s="46"/>
      <c r="C36" s="16">
        <f>SUM(C13:C35)</f>
        <v>252898</v>
      </c>
      <c r="D36" s="16">
        <f>SUM(D13:D35)</f>
        <v>0</v>
      </c>
      <c r="E36" s="16">
        <f>SUM(E13:E35)</f>
        <v>252898</v>
      </c>
    </row>
    <row r="37" spans="1:5" s="2" customFormat="1" x14ac:dyDescent="0.2">
      <c r="B37" s="20"/>
      <c r="C37" s="20"/>
      <c r="D37" s="20"/>
      <c r="E37" s="20"/>
    </row>
    <row r="38" spans="1:5" s="2" customFormat="1" ht="30" x14ac:dyDescent="0.2">
      <c r="A38" s="28" t="s">
        <v>27</v>
      </c>
      <c r="B38" s="29" t="s">
        <v>18</v>
      </c>
      <c r="C38" s="29" t="s">
        <v>20</v>
      </c>
      <c r="D38" s="29" t="s">
        <v>21</v>
      </c>
      <c r="E38" s="29" t="s">
        <v>22</v>
      </c>
    </row>
    <row r="39" spans="1:5" s="2" customFormat="1" x14ac:dyDescent="0.25">
      <c r="A39" s="19" t="s">
        <v>23</v>
      </c>
      <c r="B39" s="17"/>
      <c r="C39" s="18">
        <v>0</v>
      </c>
      <c r="D39" s="18">
        <v>0</v>
      </c>
      <c r="E39" s="18">
        <f>C39-D39</f>
        <v>0</v>
      </c>
    </row>
    <row r="40" spans="1:5" s="2" customFormat="1" x14ac:dyDescent="0.25">
      <c r="A40" s="37" t="s">
        <v>40</v>
      </c>
      <c r="B40" s="17" t="s">
        <v>31</v>
      </c>
      <c r="C40" s="18">
        <v>3000</v>
      </c>
      <c r="D40" s="18"/>
      <c r="E40" s="18"/>
    </row>
    <row r="41" spans="1:5" s="2" customFormat="1" x14ac:dyDescent="0.25">
      <c r="A41" s="37" t="s">
        <v>42</v>
      </c>
      <c r="B41" s="17" t="s">
        <v>31</v>
      </c>
      <c r="C41" s="18">
        <v>12000</v>
      </c>
      <c r="D41" s="18"/>
      <c r="E41" s="18"/>
    </row>
    <row r="42" spans="1:5" s="2" customFormat="1" ht="16.5" customHeight="1" x14ac:dyDescent="0.25">
      <c r="A42" s="37" t="s">
        <v>47</v>
      </c>
      <c r="B42" s="17" t="s">
        <v>31</v>
      </c>
      <c r="C42" s="18">
        <v>8000</v>
      </c>
      <c r="D42" s="18"/>
      <c r="E42" s="18"/>
    </row>
    <row r="43" spans="1:5" s="2" customFormat="1" x14ac:dyDescent="0.25">
      <c r="A43" s="37" t="s">
        <v>48</v>
      </c>
      <c r="B43" s="17" t="s">
        <v>31</v>
      </c>
      <c r="C43" s="18">
        <v>8000</v>
      </c>
      <c r="D43" s="18"/>
      <c r="E43" s="18"/>
    </row>
    <row r="44" spans="1:5" s="2" customFormat="1" ht="15" customHeight="1" x14ac:dyDescent="0.25">
      <c r="A44" s="19" t="s">
        <v>24</v>
      </c>
      <c r="B44" s="17"/>
      <c r="C44" s="18">
        <v>0</v>
      </c>
      <c r="D44" s="18">
        <v>0</v>
      </c>
      <c r="E44" s="18">
        <f t="shared" ref="E44:E45" si="9">C44-D44</f>
        <v>0</v>
      </c>
    </row>
    <row r="45" spans="1:5" s="2" customFormat="1" x14ac:dyDescent="0.25">
      <c r="A45" s="19" t="s">
        <v>25</v>
      </c>
      <c r="B45" s="17"/>
      <c r="C45" s="18">
        <v>0</v>
      </c>
      <c r="D45" s="18">
        <v>0</v>
      </c>
      <c r="E45" s="18">
        <f t="shared" si="9"/>
        <v>0</v>
      </c>
    </row>
    <row r="46" spans="1:5" s="2" customFormat="1" ht="30" x14ac:dyDescent="0.2">
      <c r="A46" s="38" t="s">
        <v>45</v>
      </c>
      <c r="B46" s="39" t="s">
        <v>30</v>
      </c>
      <c r="C46" s="40">
        <v>19541</v>
      </c>
      <c r="D46" s="18"/>
      <c r="E46" s="18"/>
    </row>
    <row r="47" spans="1:5" s="2" customFormat="1" x14ac:dyDescent="0.25">
      <c r="A47" s="23" t="s">
        <v>46</v>
      </c>
      <c r="B47" s="23" t="s">
        <v>31</v>
      </c>
      <c r="C47" s="35">
        <v>7500</v>
      </c>
      <c r="D47" s="18"/>
      <c r="E47" s="18"/>
    </row>
    <row r="48" spans="1:5" x14ac:dyDescent="0.2">
      <c r="A48" s="20" t="s">
        <v>41</v>
      </c>
      <c r="B48" s="20" t="s">
        <v>30</v>
      </c>
      <c r="C48" s="36">
        <v>23400</v>
      </c>
      <c r="D48" s="20"/>
      <c r="E48" s="20"/>
    </row>
    <row r="49" spans="1:5" ht="18" customHeight="1" x14ac:dyDescent="0.2">
      <c r="A49" s="20" t="s">
        <v>49</v>
      </c>
      <c r="B49" s="20" t="s">
        <v>30</v>
      </c>
      <c r="C49" s="36">
        <v>20010</v>
      </c>
      <c r="D49" s="20"/>
      <c r="E49" s="20"/>
    </row>
    <row r="50" spans="1:5" s="2" customFormat="1" ht="45" x14ac:dyDescent="0.2">
      <c r="A50" s="30" t="s">
        <v>28</v>
      </c>
      <c r="B50" s="29" t="s">
        <v>19</v>
      </c>
      <c r="C50" s="29" t="s">
        <v>10</v>
      </c>
      <c r="D50" s="29" t="s">
        <v>21</v>
      </c>
      <c r="E50" s="29" t="s">
        <v>22</v>
      </c>
    </row>
    <row r="51" spans="1:5" s="2" customFormat="1" x14ac:dyDescent="0.25">
      <c r="A51" s="19"/>
      <c r="B51" s="17"/>
      <c r="C51" s="18">
        <v>0</v>
      </c>
      <c r="D51" s="18">
        <v>0</v>
      </c>
      <c r="E51" s="18">
        <f t="shared" ref="E51" si="10">C51-D51</f>
        <v>0</v>
      </c>
    </row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</sheetData>
  <mergeCells count="25">
    <mergeCell ref="A12:B12"/>
    <mergeCell ref="A13:B13"/>
    <mergeCell ref="A14:B14"/>
    <mergeCell ref="A22:B22"/>
    <mergeCell ref="A23:B23"/>
    <mergeCell ref="A15:B15"/>
    <mergeCell ref="A16:B16"/>
    <mergeCell ref="A17:B17"/>
    <mergeCell ref="A24:B24"/>
    <mergeCell ref="A18:B18"/>
    <mergeCell ref="A19:B19"/>
    <mergeCell ref="A20:B20"/>
    <mergeCell ref="A21:B21"/>
    <mergeCell ref="A25:B25"/>
    <mergeCell ref="A26:B26"/>
    <mergeCell ref="A27:B27"/>
    <mergeCell ref="A28:B28"/>
    <mergeCell ref="A29:B29"/>
    <mergeCell ref="A34:B34"/>
    <mergeCell ref="A35:B35"/>
    <mergeCell ref="A36:B36"/>
    <mergeCell ref="A30:B30"/>
    <mergeCell ref="A31:B31"/>
    <mergeCell ref="A32:B32"/>
    <mergeCell ref="A33:B33"/>
  </mergeCells>
  <phoneticPr fontId="1" type="noConversion"/>
  <pageMargins left="0.5" right="0.5" top="0.5" bottom="0.5" header="0.25" footer="0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2019-03-08T18:02:28Z</cp:lastPrinted>
  <dcterms:created xsi:type="dcterms:W3CDTF">2001-02-08T10:40:59Z</dcterms:created>
  <dcterms:modified xsi:type="dcterms:W3CDTF">2019-05-09T12:07:49Z</dcterms:modified>
</cp:coreProperties>
</file>