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ixx006\Desktop\LCCMR Proposals 2020\PAH Filter-2020-Final\"/>
    </mc:Choice>
  </mc:AlternateContent>
  <bookViews>
    <workbookView xWindow="0" yWindow="0" windowWidth="19200" windowHeight="7050"/>
  </bookViews>
  <sheets>
    <sheet name="Project Budget" sheetId="1" r:id="rId1"/>
  </sheets>
  <definedNames>
    <definedName name="_xlnm.Print_Area" localSheetId="0">'Project Budget'!$A$1:$E$42</definedName>
  </definedNames>
  <calcPr calcId="162913"/>
</workbook>
</file>

<file path=xl/calcChain.xml><?xml version="1.0" encoding="utf-8"?>
<calcChain xmlns="http://schemas.openxmlformats.org/spreadsheetml/2006/main">
  <c r="C13" i="1" l="1"/>
  <c r="C34" i="1" s="1"/>
  <c r="E42" i="1" l="1"/>
  <c r="E39" i="1"/>
  <c r="E38" i="1"/>
  <c r="E33" i="1" l="1"/>
  <c r="E37" i="1"/>
  <c r="D34" i="1" l="1"/>
  <c r="E31" i="1"/>
  <c r="E29" i="1"/>
  <c r="E27" i="1"/>
  <c r="E25" i="1"/>
  <c r="E23" i="1"/>
  <c r="E21" i="1"/>
  <c r="E19" i="1"/>
  <c r="E17" i="1"/>
  <c r="E13" i="1"/>
  <c r="E34" i="1" l="1"/>
</calcChain>
</file>

<file path=xl/sharedStrings.xml><?xml version="1.0" encoding="utf-8"?>
<sst xmlns="http://schemas.openxmlformats.org/spreadsheetml/2006/main" count="43" uniqueCount="40">
  <si>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</si>
  <si>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</si>
  <si>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</si>
  <si>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</si>
  <si>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</si>
  <si>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</si>
  <si>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</si>
  <si>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</si>
  <si>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</si>
  <si>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</si>
  <si>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</si>
  <si>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</si>
  <si>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</si>
  <si>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</si>
  <si>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</si>
  <si>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</si>
  <si>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</si>
  <si>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</si>
  <si>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</si>
  <si>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</si>
  <si>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</si>
  <si>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</si>
  <si>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</si>
  <si>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</si>
  <si>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</si>
  <si>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</si>
  <si>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</si>
  <si>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</si>
  <si>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</si>
  <si>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University of Minnesota-Twin Cities</t>
  </si>
  <si>
    <t>Project Manager: Dr. Tianhong Cui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</si>
  <si>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years; completion date of 6/30/2023</t>
    </r>
  </si>
  <si>
    <t>Project Budget: $200,000</t>
  </si>
  <si>
    <t>In kind: Indirect Cost at the University of Minnesota</t>
  </si>
  <si>
    <t>Today's Date:  04/15/2019</t>
  </si>
  <si>
    <t xml:space="preserve">Tianghong Cui, PI/PD, 0.25 months/year, 3 years, including 36.0% benefits. He manages the overall project, leading the design, fabrication, and testing of PAH filters and supervising Ph.D. students. </t>
  </si>
  <si>
    <t>1 ME Graduate Research Assistant, 50%, 3 yrs, including 16.1% benefits plus tuition, conducting design, fabrication, testing, and demonstration of PAH filters.</t>
  </si>
  <si>
    <t>Lab supplies, instrument and equipment consumables, minor equipments for setting up lab and field experimental and testing systems and equipment repairs and calibration costs for the development of PAH filters</t>
  </si>
  <si>
    <t>Scientific Services (i.e. Characterization Facility and MN Nano Center to fabricate PAH filters)</t>
  </si>
  <si>
    <t>Project Title: Cheap Efficient Filter to Remove Toxic Organic Compounds in Drinking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</si>
</sst>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6"/>
  <sheetViews>
    <sheetView tabSelected="1" view="pageBreakPreview" zoomScaleNormal="100" zoomScaleSheetLayoutView="100" zoomScalePageLayoutView="70" workbookViewId="0">
      <selection activeCell="G8" sqref="G8"/>
    </sheetView>
  </sheetViews>
  <sheetFormatPr defaultColWidth="7.81640625" defaultRowHeight="14.5" x14ac:dyDescent="0.25"/>
  <cols>
    <col min="1" max="1" width="68.54296875" style="1" customWidth="1"/>
    <col min="2" max="2" width="14.81640625" style="10" customWidth="1"/>
    <col min="3" max="3" width="14.453125" style="11" customWidth="1"/>
    <col min="4" max="9" width="13.1796875" style="1" customWidth="1"/>
    <col min="10" max="10" width="11.1796875" style="1" customWidth="1"/>
    <col min="11" max="11" width="11.26953125" style="1" customWidth="1"/>
    <col min="12" max="16384" width="7.81640625" style="1"/>
  </cols>
  <sheetData>
    <row r="1" spans="1:19" x14ac:dyDescent="0.25">
      <c r="A1" s="7" t="s">
        <v>28</v>
      </c>
      <c r="B1" s="2"/>
      <c r="C1" s="2"/>
    </row>
    <row r="2" spans="1:19" s="5" customFormat="1" x14ac:dyDescent="0.25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5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5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5">
      <c r="A5" s="5" t="s">
        <v>30</v>
      </c>
      <c r="B5" s="6"/>
      <c r="C5" s="6"/>
    </row>
    <row r="6" spans="1:19" s="5" customFormat="1" ht="16.149999999999999" customHeight="1" x14ac:dyDescent="0.25">
      <c r="A6" s="5" t="s">
        <v>39</v>
      </c>
      <c r="B6" s="6"/>
      <c r="C6" s="6"/>
    </row>
    <row r="7" spans="1:19" s="5" customFormat="1" ht="16.149999999999999" customHeight="1" x14ac:dyDescent="0.25">
      <c r="A7" s="5" t="s">
        <v>29</v>
      </c>
      <c r="B7" s="6"/>
      <c r="C7" s="6"/>
    </row>
    <row r="8" spans="1:19" s="5" customFormat="1" ht="16.149999999999999" customHeight="1" x14ac:dyDescent="0.25">
      <c r="A8" s="9" t="s">
        <v>32</v>
      </c>
      <c r="B8" s="6"/>
      <c r="C8" s="6"/>
    </row>
    <row r="9" spans="1:19" s="3" customFormat="1" ht="16.149999999999999" customHeight="1" x14ac:dyDescent="0.25">
      <c r="A9" s="5" t="s">
        <v>31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5">
      <c r="A10" s="12" t="s">
        <v>34</v>
      </c>
      <c r="B10" s="6"/>
      <c r="C10" s="6"/>
      <c r="D10" s="23"/>
      <c r="E10" s="23"/>
    </row>
    <row r="11" spans="1:19" ht="33.65" customHeight="1" thickBot="1" x14ac:dyDescent="0.4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" thickTop="1" x14ac:dyDescent="0.25">
      <c r="A12" s="46" t="s">
        <v>1</v>
      </c>
      <c r="B12" s="4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5">
      <c r="A13" s="36" t="s">
        <v>4</v>
      </c>
      <c r="B13" s="37"/>
      <c r="C13" s="14">
        <f>SUM(C14:C15)</f>
        <v>172000</v>
      </c>
      <c r="D13" s="32">
        <v>0</v>
      </c>
      <c r="E13" s="32">
        <f>C13-D13</f>
        <v>172000</v>
      </c>
      <c r="F13" s="8"/>
      <c r="G13" s="8"/>
      <c r="H13" s="8"/>
      <c r="I13" s="8"/>
      <c r="J13" s="8"/>
      <c r="K13" s="8"/>
      <c r="L13" s="8"/>
      <c r="M13" s="2"/>
    </row>
    <row r="14" spans="1:19" ht="33.5" customHeight="1" x14ac:dyDescent="0.25">
      <c r="A14" s="48" t="s">
        <v>35</v>
      </c>
      <c r="B14" s="49"/>
      <c r="C14" s="14">
        <v>19000</v>
      </c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4.5" customHeight="1" x14ac:dyDescent="0.25">
      <c r="A15" s="44" t="s">
        <v>36</v>
      </c>
      <c r="B15" s="45"/>
      <c r="C15" s="33">
        <v>153000</v>
      </c>
      <c r="D15" s="33"/>
      <c r="E15" s="33"/>
      <c r="F15" s="8"/>
      <c r="G15" s="8"/>
      <c r="H15" s="8"/>
      <c r="I15" s="8"/>
      <c r="J15" s="8"/>
      <c r="K15" s="8"/>
      <c r="L15" s="8"/>
      <c r="M15" s="2"/>
    </row>
    <row r="16" spans="1:19" x14ac:dyDescent="0.25">
      <c r="A16" s="36" t="s">
        <v>5</v>
      </c>
      <c r="B16" s="37"/>
      <c r="C16" s="14"/>
      <c r="D16" s="14"/>
      <c r="E16" s="14"/>
      <c r="F16" s="8"/>
      <c r="G16" s="8"/>
      <c r="H16" s="8"/>
      <c r="I16" s="8"/>
      <c r="J16" s="8"/>
      <c r="K16" s="8"/>
      <c r="L16" s="8"/>
      <c r="M16" s="2"/>
    </row>
    <row r="17" spans="1:13" x14ac:dyDescent="0.25">
      <c r="A17" s="44"/>
      <c r="B17" s="45"/>
      <c r="C17" s="14">
        <v>0</v>
      </c>
      <c r="D17" s="14">
        <v>0</v>
      </c>
      <c r="E17" s="14">
        <f t="shared" ref="E17" si="0">C17-D17</f>
        <v>0</v>
      </c>
      <c r="F17" s="8"/>
      <c r="G17" s="8"/>
      <c r="H17" s="8"/>
      <c r="I17" s="8"/>
      <c r="J17" s="8"/>
      <c r="K17" s="8"/>
      <c r="L17" s="8"/>
      <c r="M17" s="2"/>
    </row>
    <row r="18" spans="1:13" x14ac:dyDescent="0.25">
      <c r="A18" s="36" t="s">
        <v>6</v>
      </c>
      <c r="B18" s="37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ht="46.5" customHeight="1" x14ac:dyDescent="0.25">
      <c r="A19" s="44" t="s">
        <v>37</v>
      </c>
      <c r="B19" s="45"/>
      <c r="C19" s="14">
        <v>9000</v>
      </c>
      <c r="D19" s="14">
        <v>0</v>
      </c>
      <c r="E19" s="14">
        <f t="shared" ref="E19" si="1">C19-D19</f>
        <v>9000</v>
      </c>
      <c r="F19" s="8"/>
      <c r="G19" s="8"/>
      <c r="H19" s="8"/>
      <c r="I19" s="8"/>
      <c r="J19" s="8"/>
      <c r="K19" s="8"/>
      <c r="L19" s="8"/>
      <c r="M19" s="2"/>
    </row>
    <row r="20" spans="1:13" x14ac:dyDescent="0.25">
      <c r="A20" s="36" t="s">
        <v>12</v>
      </c>
      <c r="B20" s="37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5">
      <c r="A21" s="36"/>
      <c r="B21" s="37"/>
      <c r="C21" s="14">
        <v>0</v>
      </c>
      <c r="D21" s="14">
        <v>0</v>
      </c>
      <c r="E21" s="14">
        <f t="shared" ref="E21" si="2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5">
      <c r="A22" s="36" t="s">
        <v>13</v>
      </c>
      <c r="B22" s="37"/>
      <c r="C22" s="14"/>
      <c r="D22" s="14"/>
      <c r="E22" s="14"/>
    </row>
    <row r="23" spans="1:13" ht="14.25" customHeight="1" x14ac:dyDescent="0.25">
      <c r="A23" s="42"/>
      <c r="B23" s="43"/>
      <c r="C23" s="14">
        <v>0</v>
      </c>
      <c r="D23" s="14">
        <v>0</v>
      </c>
      <c r="E23" s="14">
        <f t="shared" ref="E23" si="3">C23-D23</f>
        <v>0</v>
      </c>
    </row>
    <row r="24" spans="1:13" x14ac:dyDescent="0.25">
      <c r="A24" s="36" t="s">
        <v>14</v>
      </c>
      <c r="B24" s="37"/>
      <c r="C24" s="14"/>
      <c r="D24" s="14"/>
      <c r="E24" s="14"/>
    </row>
    <row r="25" spans="1:13" x14ac:dyDescent="0.25">
      <c r="A25" s="42"/>
      <c r="B25" s="43"/>
      <c r="C25" s="14">
        <v>0</v>
      </c>
      <c r="D25" s="14">
        <v>0</v>
      </c>
      <c r="E25" s="14">
        <f t="shared" ref="E25" si="4">C25-D25</f>
        <v>0</v>
      </c>
    </row>
    <row r="26" spans="1:13" x14ac:dyDescent="0.25">
      <c r="A26" s="36" t="s">
        <v>15</v>
      </c>
      <c r="B26" s="37"/>
      <c r="C26" s="14"/>
      <c r="D26" s="14"/>
      <c r="E26" s="14"/>
    </row>
    <row r="27" spans="1:13" x14ac:dyDescent="0.25">
      <c r="A27" s="42" t="s">
        <v>38</v>
      </c>
      <c r="B27" s="43"/>
      <c r="C27" s="14">
        <v>19000</v>
      </c>
      <c r="D27" s="14">
        <v>0</v>
      </c>
      <c r="E27" s="14">
        <f t="shared" ref="E27" si="5">C27-D27</f>
        <v>19000</v>
      </c>
    </row>
    <row r="28" spans="1:13" x14ac:dyDescent="0.25">
      <c r="A28" s="36" t="s">
        <v>16</v>
      </c>
      <c r="B28" s="37"/>
      <c r="C28" s="14"/>
      <c r="D28" s="14"/>
      <c r="E28" s="14"/>
    </row>
    <row r="29" spans="1:13" x14ac:dyDescent="0.25">
      <c r="A29" s="42"/>
      <c r="B29" s="43"/>
      <c r="C29" s="14">
        <v>0</v>
      </c>
      <c r="D29" s="14">
        <v>0</v>
      </c>
      <c r="E29" s="14">
        <f t="shared" ref="E29" si="6">C29-D29</f>
        <v>0</v>
      </c>
    </row>
    <row r="30" spans="1:13" x14ac:dyDescent="0.25">
      <c r="A30" s="36" t="s">
        <v>7</v>
      </c>
      <c r="B30" s="37"/>
      <c r="C30" s="14"/>
      <c r="D30" s="14"/>
      <c r="E30" s="14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36"/>
      <c r="B31" s="37"/>
      <c r="C31" s="15">
        <v>0</v>
      </c>
      <c r="D31" s="14">
        <v>0</v>
      </c>
      <c r="E31" s="14">
        <f t="shared" ref="E31" si="7">C31-D31</f>
        <v>0</v>
      </c>
    </row>
    <row r="32" spans="1:13" x14ac:dyDescent="0.25">
      <c r="A32" s="36" t="s">
        <v>17</v>
      </c>
      <c r="B32" s="37"/>
      <c r="C32" s="15"/>
      <c r="D32" s="14"/>
      <c r="E32" s="14"/>
    </row>
    <row r="33" spans="1:5" s="2" customFormat="1" ht="15" thickBot="1" x14ac:dyDescent="0.3">
      <c r="A33" s="38"/>
      <c r="B33" s="39"/>
      <c r="C33" s="16">
        <v>0</v>
      </c>
      <c r="D33" s="16">
        <v>0</v>
      </c>
      <c r="E33" s="16">
        <f t="shared" ref="E33" si="8">C33-D33</f>
        <v>0</v>
      </c>
    </row>
    <row r="34" spans="1:5" s="2" customFormat="1" ht="15" thickTop="1" x14ac:dyDescent="0.25">
      <c r="A34" s="40" t="s">
        <v>0</v>
      </c>
      <c r="B34" s="41"/>
      <c r="C34" s="17">
        <f>SUM(C13+C17+C19+C21+C23+C25+C27+C29+C31+C33)</f>
        <v>200000</v>
      </c>
      <c r="D34" s="17">
        <f>SUM(D13:D33)</f>
        <v>0</v>
      </c>
      <c r="E34" s="17">
        <f>SUM(E13:E33)</f>
        <v>200000</v>
      </c>
    </row>
    <row r="35" spans="1:5" s="2" customFormat="1" x14ac:dyDescent="0.25">
      <c r="B35" s="21"/>
      <c r="C35" s="21"/>
      <c r="D35" s="21"/>
      <c r="E35" s="21"/>
    </row>
    <row r="36" spans="1:5" s="2" customFormat="1" ht="29" x14ac:dyDescent="0.25">
      <c r="A36" s="29" t="s">
        <v>26</v>
      </c>
      <c r="B36" s="30" t="s">
        <v>18</v>
      </c>
      <c r="C36" s="30" t="s">
        <v>20</v>
      </c>
      <c r="D36" s="30" t="s">
        <v>21</v>
      </c>
      <c r="E36" s="30" t="s">
        <v>22</v>
      </c>
    </row>
    <row r="37" spans="1:5" s="2" customFormat="1" x14ac:dyDescent="0.35">
      <c r="A37" s="20" t="s">
        <v>23</v>
      </c>
      <c r="B37" s="18"/>
      <c r="C37" s="19">
        <v>0</v>
      </c>
      <c r="D37" s="19">
        <v>0</v>
      </c>
      <c r="E37" s="19">
        <f>C37-D37</f>
        <v>0</v>
      </c>
    </row>
    <row r="38" spans="1:5" s="2" customFormat="1" ht="15" customHeight="1" x14ac:dyDescent="0.35">
      <c r="A38" s="20" t="s">
        <v>24</v>
      </c>
      <c r="B38" s="18"/>
      <c r="C38" s="19">
        <v>0</v>
      </c>
      <c r="D38" s="19">
        <v>0</v>
      </c>
      <c r="E38" s="19">
        <f t="shared" ref="E38:E39" si="9">C38-D38</f>
        <v>0</v>
      </c>
    </row>
    <row r="39" spans="1:5" s="2" customFormat="1" x14ac:dyDescent="0.35">
      <c r="A39" s="20" t="s">
        <v>33</v>
      </c>
      <c r="B39" s="18"/>
      <c r="C39" s="19">
        <v>82000</v>
      </c>
      <c r="D39" s="19">
        <v>0</v>
      </c>
      <c r="E39" s="19">
        <f t="shared" si="9"/>
        <v>82000</v>
      </c>
    </row>
    <row r="40" spans="1:5" s="2" customFormat="1" x14ac:dyDescent="0.35">
      <c r="A40" s="13"/>
      <c r="B40" s="24"/>
      <c r="C40" s="24"/>
      <c r="D40" s="24"/>
      <c r="E40" s="24"/>
    </row>
    <row r="41" spans="1:5" s="2" customFormat="1" ht="43.5" x14ac:dyDescent="0.25">
      <c r="A41" s="31" t="s">
        <v>27</v>
      </c>
      <c r="B41" s="30" t="s">
        <v>19</v>
      </c>
      <c r="C41" s="30" t="s">
        <v>10</v>
      </c>
      <c r="D41" s="30" t="s">
        <v>21</v>
      </c>
      <c r="E41" s="30" t="s">
        <v>22</v>
      </c>
    </row>
    <row r="42" spans="1:5" s="2" customFormat="1" x14ac:dyDescent="0.35">
      <c r="A42" s="20"/>
      <c r="B42" s="18"/>
      <c r="C42" s="19">
        <v>0</v>
      </c>
      <c r="D42" s="19">
        <v>0</v>
      </c>
      <c r="E42" s="19">
        <f t="shared" ref="E42" si="10">C42-D42</f>
        <v>0</v>
      </c>
    </row>
    <row r="43" spans="1:5" s="2" customFormat="1" x14ac:dyDescent="0.25"/>
    <row r="44" spans="1:5" s="2" customFormat="1" x14ac:dyDescent="0.25"/>
    <row r="45" spans="1:5" s="2" customFormat="1" x14ac:dyDescent="0.25"/>
    <row r="46" spans="1:5" s="2" customFormat="1" x14ac:dyDescent="0.25"/>
    <row r="47" spans="1:5" s="2" customFormat="1" x14ac:dyDescent="0.25"/>
    <row r="48" spans="1: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</sheetData>
  <mergeCells count="23">
    <mergeCell ref="A12:B12"/>
    <mergeCell ref="A13:B13"/>
    <mergeCell ref="A15:B15"/>
    <mergeCell ref="A20:B20"/>
    <mergeCell ref="A21:B21"/>
    <mergeCell ref="A14:B14"/>
    <mergeCell ref="A22:B22"/>
    <mergeCell ref="A16:B16"/>
    <mergeCell ref="A17:B17"/>
    <mergeCell ref="A18:B18"/>
    <mergeCell ref="A19:B19"/>
    <mergeCell ref="A23:B23"/>
    <mergeCell ref="A24:B24"/>
    <mergeCell ref="A25:B25"/>
    <mergeCell ref="A26:B26"/>
    <mergeCell ref="A27:B27"/>
    <mergeCell ref="A32:B32"/>
    <mergeCell ref="A33:B33"/>
    <mergeCell ref="A34:B34"/>
    <mergeCell ref="A28:B28"/>
    <mergeCell ref="A29:B29"/>
    <mergeCell ref="A30:B30"/>
    <mergeCell ref="A31:B31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Tianhong Cui</cp:lastModifiedBy>
  <cp:lastPrinted>2018-11-29T18:07:17Z</cp:lastPrinted>
  <dcterms:created xsi:type="dcterms:W3CDTF">2001-02-08T10:40:59Z</dcterms:created>
  <dcterms:modified xsi:type="dcterms:W3CDTF">2019-04-15T02:54:38Z</dcterms:modified>
</cp:coreProperties>
</file>