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1660" windowHeight="11460"/>
  </bookViews>
  <sheets>
    <sheet name="Project Budget_Sentinel" sheetId="3" r:id="rId1"/>
  </sheets>
  <definedNames>
    <definedName name="_xlnm.Print_Area" localSheetId="0">'Project Budget_Sentinel'!$A$1:$E$43</definedName>
  </definedNames>
  <calcPr calcId="162913"/>
</workbook>
</file>

<file path=xl/calcChain.xml><?xml version="1.0" encoding="utf-8"?>
<calcChain xmlns="http://schemas.openxmlformats.org/spreadsheetml/2006/main">
  <c r="E41" i="3" l="1"/>
  <c r="E43" i="3" l="1"/>
  <c r="E40" i="3"/>
  <c r="E39" i="3"/>
  <c r="E38" i="3"/>
  <c r="D35" i="3"/>
  <c r="C35" i="3"/>
  <c r="E34" i="3"/>
  <c r="E35" i="3" s="1"/>
  <c r="E32" i="3"/>
  <c r="E30" i="3"/>
  <c r="E28" i="3"/>
  <c r="E26" i="3"/>
  <c r="E24" i="3"/>
  <c r="E22" i="3"/>
  <c r="E13" i="3"/>
</calcChain>
</file>

<file path=xl/sharedStrings.xml><?xml version="1.0" encoding="utf-8"?>
<sst xmlns="http://schemas.openxmlformats.org/spreadsheetml/2006/main" count="54" uniqueCount="50">
  <si>
    <t>COLUMN TOTAL</t>
  </si>
  <si>
    <t>BUDGET ITEM</t>
  </si>
  <si>
    <t>Amount Spent</t>
  </si>
  <si>
    <t>ENVIRONMENT AND NATURAL RESOURCES TRUST FUND BUDGET</t>
  </si>
  <si>
    <t>Professional/Technical/Service Contracts</t>
  </si>
  <si>
    <t>Equipment/Tools/Supplies</t>
  </si>
  <si>
    <r>
      <t>Travel expenses in Minnesota</t>
    </r>
    <r>
      <rPr>
        <sz val="11"/>
        <rFont val="Arial"/>
        <family val="2"/>
      </rPr>
      <t/>
    </r>
  </si>
  <si>
    <t>Environment and Natural Resources Trust Fund</t>
  </si>
  <si>
    <t>Budget</t>
  </si>
  <si>
    <t xml:space="preserve">
Balance</t>
  </si>
  <si>
    <t>Capital Expenditures Over $5,000</t>
  </si>
  <si>
    <t>Fee Title Acquisition</t>
  </si>
  <si>
    <t xml:space="preserve">Easement Acquisition </t>
  </si>
  <si>
    <t>Professional Services for Acquisition</t>
  </si>
  <si>
    <t>Other</t>
  </si>
  <si>
    <r>
      <t xml:space="preserve">Project Length and Completion Date: </t>
    </r>
    <r>
      <rPr>
        <sz val="11"/>
        <rFont val="Calibri"/>
        <family val="2"/>
        <scheme val="minor"/>
      </rPr>
      <t xml:space="preserve"> </t>
    </r>
  </si>
  <si>
    <t>Status (secured or pending)</t>
  </si>
  <si>
    <t>Amount legally obligated but not yet spent</t>
  </si>
  <si>
    <t xml:space="preserve"> Budget</t>
  </si>
  <si>
    <t>Spent</t>
  </si>
  <si>
    <t>Balance</t>
  </si>
  <si>
    <t>Non-State:</t>
  </si>
  <si>
    <t>M.L. 2020 Budget Spreadsheet</t>
  </si>
  <si>
    <t xml:space="preserve">SOURCE AND USE OF OTHER FUNDS CONTRIBUTED TO THE PROJECT
</t>
  </si>
  <si>
    <t xml:space="preserve">Other ENRTF APPROPRIATIONS AWARDED IN THE LAST SIX YEARS
</t>
  </si>
  <si>
    <t>Attachment A: Project Budget Spreadsheet</t>
  </si>
  <si>
    <t>Organization: Minnesota Department of Natural Resources</t>
  </si>
  <si>
    <t>pending 
(estimate)</t>
  </si>
  <si>
    <t>N/A</t>
  </si>
  <si>
    <t>*Direct and Necessary expenses include Department Support Services (Human Resources, IT Support, Safety, Financial Support, Communications Support, and Planning Support).  Department Support Services are described in the agency Service Level Agreement and billed internally to divisions based on rate that have been developed for each area of service.  These services are directly related to and necessary for the appropriation.  Department leadership services (Commissioner's Office and Regional Directors) are not assessed.  Those elements of individual projects that put little or no demand on support services such as large single-source contracts, large land acquisitions, and funds that are passed through to other entities are not assessed Direct and Necessary costs for those activities.</t>
  </si>
  <si>
    <t>Project Manager: John Barry</t>
  </si>
  <si>
    <t xml:space="preserve">Project Title:  Minnesota Sentinel Springs, Understanding Groundwater Recharge and Chemistry </t>
  </si>
  <si>
    <t>State: N/A</t>
  </si>
  <si>
    <r>
      <t>In kind:</t>
    </r>
    <r>
      <rPr>
        <sz val="11"/>
        <rFont val="Calibri"/>
        <family val="2"/>
        <scheme val="minor"/>
      </rPr>
      <t xml:space="preserve"> MDA and county/local government assistance to arrange water sampling access, collect data, report input, and sponsor local training workshop.</t>
    </r>
  </si>
  <si>
    <t xml:space="preserve"> N/A</t>
  </si>
  <si>
    <t xml:space="preserve">Legal Citation:   M.L. 2020 </t>
  </si>
  <si>
    <t>Hydrologist 3 (classified, 0.4 FTE)</t>
  </si>
  <si>
    <t xml:space="preserve">
Hydrologist 2 (classified, 0.05 FTE)</t>
  </si>
  <si>
    <t>Hydrologist 1 (classified or unclassified, 0.1 FTE)</t>
  </si>
  <si>
    <t>Personnel (Wages and Benefits)-Salaries include ~15-25% fringe benefits as per state union contracts</t>
  </si>
  <si>
    <t>MPCA- Specialty Services-continuous nitrate monitoring, field installation, and data acquisition ($25,000)</t>
  </si>
  <si>
    <t>MGS-Specialty Services- hydrostratigraphic analysis, data analysis, and reporting ($11,000)</t>
  </si>
  <si>
    <t>Olmsted County-Specialty Services-water analysis, data acquisition ($3,200)</t>
  </si>
  <si>
    <t xml:space="preserve">Flow measurement and flow logging tools and pressure transducers for measuring spring level(est $4,800 for flow meter and wading rod, est $4,950 for flow logging system, est $4,300 for four pressure transducers). </t>
  </si>
  <si>
    <t>Secured</t>
  </si>
  <si>
    <t xml:space="preserve"> In-state vehicle mileage (est $2,500) and travel expenses (est $700), primarily for water sampling and field data collection. All travel per DNR policy/commisioners plan.</t>
  </si>
  <si>
    <r>
      <rPr>
        <b/>
        <sz val="11"/>
        <rFont val="Calibri"/>
        <family val="2"/>
        <scheme val="minor"/>
      </rPr>
      <t>*Direct and Necessary expenses:</t>
    </r>
    <r>
      <rPr>
        <sz val="11"/>
        <rFont val="Calibri"/>
        <family val="2"/>
        <scheme val="minor"/>
      </rPr>
      <t xml:space="preserve"> HR Support (~$1,686), Safety Support (~$305), Financial Support (~$1,591), Communication Support (~$1,388), IT Support (~$4,010), and Planning Support (~$1,138) necessary to accomplish funded programs/projects.</t>
    </r>
  </si>
  <si>
    <t>Project Budget: $182,267</t>
  </si>
  <si>
    <t xml:space="preserve">Today's Date:  April 15, 2019 </t>
  </si>
  <si>
    <r>
      <t>In kind:</t>
    </r>
    <r>
      <rPr>
        <sz val="11"/>
        <rFont val="Calibri"/>
        <family val="2"/>
        <scheme val="minor"/>
      </rPr>
      <t xml:space="preserve"> Development of pilot project, pilot project equipment, partner specialty services, water analysis, data collection, and reporting.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</si>
</sst>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9"/>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54">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2"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165" fontId="2" fillId="0" borderId="3" xfId="1" applyNumberFormat="1" applyFont="1" applyBorder="1" applyAlignment="1">
      <alignment horizontal="center" vertical="center" wrapText="1"/>
    </xf>
    <xf numFmtId="0" fontId="4" fillId="0" borderId="8" xfId="0" applyFont="1" applyBorder="1" applyAlignment="1">
      <alignment vertical="top" wrapText="1"/>
    </xf>
    <xf numFmtId="0" fontId="6" fillId="0" borderId="0" xfId="0" applyFont="1" applyAlignment="1">
      <alignment vertical="top"/>
    </xf>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3" fillId="0" borderId="3" xfId="0" applyFont="1" applyBorder="1" applyAlignment="1">
      <alignment vertical="top" wrapText="1"/>
    </xf>
    <xf numFmtId="165" fontId="2" fillId="0" borderId="3" xfId="1" applyNumberFormat="1" applyFont="1" applyBorder="1" applyAlignment="1">
      <alignment horizontal="center" wrapText="1"/>
    </xf>
    <xf numFmtId="165" fontId="2" fillId="0" borderId="3" xfId="1" applyNumberFormat="1" applyFont="1" applyBorder="1" applyAlignment="1">
      <alignment horizontal="center"/>
    </xf>
    <xf numFmtId="165" fontId="2" fillId="0" borderId="3" xfId="1" applyNumberFormat="1" applyFont="1" applyBorder="1" applyAlignment="1">
      <alignment horizontal="left" vertical="top" wrapText="1"/>
    </xf>
    <xf numFmtId="0" fontId="2" fillId="0" borderId="12" xfId="0" applyFont="1" applyBorder="1" applyAlignment="1">
      <alignment vertical="top" wrapText="1"/>
    </xf>
    <xf numFmtId="0" fontId="3" fillId="0" borderId="14"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2" fillId="0" borderId="16" xfId="0" applyFont="1" applyBorder="1" applyAlignment="1">
      <alignment vertical="top" wrapText="1"/>
    </xf>
    <xf numFmtId="0" fontId="3" fillId="0" borderId="11" xfId="0" applyFont="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7" fillId="0" borderId="12" xfId="0" applyFont="1"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2" name="Picture 1"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7"/>
  <sheetViews>
    <sheetView tabSelected="1" view="pageBreakPreview" zoomScale="120" zoomScaleNormal="100" zoomScaleSheetLayoutView="120" zoomScalePageLayoutView="70" workbookViewId="0">
      <selection activeCell="I42" sqref="I42"/>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25</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22</v>
      </c>
      <c r="B3" s="4"/>
      <c r="C3" s="4"/>
      <c r="D3" s="3"/>
      <c r="E3" s="3"/>
      <c r="F3" s="3"/>
      <c r="G3" s="3"/>
      <c r="H3" s="3"/>
      <c r="I3" s="3"/>
      <c r="J3" s="3"/>
      <c r="K3" s="3"/>
      <c r="L3" s="3"/>
      <c r="M3" s="3"/>
      <c r="N3" s="3"/>
      <c r="O3" s="3"/>
      <c r="P3" s="3"/>
      <c r="Q3" s="3"/>
      <c r="R3" s="3"/>
      <c r="S3" s="3"/>
    </row>
    <row r="4" spans="1:19" s="7" customFormat="1" ht="16.149999999999999" customHeight="1" x14ac:dyDescent="0.2">
      <c r="A4" s="5" t="s">
        <v>35</v>
      </c>
      <c r="B4" s="8"/>
      <c r="C4" s="8"/>
      <c r="D4" s="1"/>
      <c r="E4" s="1"/>
      <c r="F4" s="1"/>
      <c r="G4" s="1"/>
      <c r="H4" s="1"/>
      <c r="I4" s="1"/>
      <c r="J4" s="1"/>
      <c r="K4" s="1"/>
      <c r="L4" s="1"/>
      <c r="M4" s="1"/>
      <c r="N4" s="1"/>
      <c r="O4" s="1"/>
      <c r="P4" s="1"/>
      <c r="Q4" s="1"/>
      <c r="R4" s="1"/>
      <c r="S4" s="1"/>
    </row>
    <row r="5" spans="1:19" s="5" customFormat="1" ht="16.149999999999999" customHeight="1" x14ac:dyDescent="0.2">
      <c r="A5" s="5" t="s">
        <v>30</v>
      </c>
      <c r="B5" s="6"/>
      <c r="C5" s="6"/>
    </row>
    <row r="6" spans="1:19" s="5" customFormat="1" ht="16.149999999999999" customHeight="1" x14ac:dyDescent="0.2">
      <c r="A6" s="5" t="s">
        <v>31</v>
      </c>
      <c r="B6" s="6"/>
      <c r="C6" s="6"/>
    </row>
    <row r="7" spans="1:19" s="5" customFormat="1" ht="16.149999999999999" customHeight="1" x14ac:dyDescent="0.2">
      <c r="A7" s="5" t="s">
        <v>26</v>
      </c>
      <c r="B7" s="6"/>
      <c r="C7" s="6"/>
    </row>
    <row r="8" spans="1:19" s="5" customFormat="1" ht="16.149999999999999" customHeight="1" x14ac:dyDescent="0.2">
      <c r="A8" s="9" t="s">
        <v>47</v>
      </c>
      <c r="B8" s="6"/>
      <c r="C8" s="6"/>
    </row>
    <row r="9" spans="1:19" s="3" customFormat="1" ht="16.149999999999999" customHeight="1" x14ac:dyDescent="0.2">
      <c r="A9" s="5" t="s">
        <v>15</v>
      </c>
      <c r="B9" s="6"/>
      <c r="C9" s="6"/>
      <c r="D9" s="5"/>
      <c r="E9" s="5"/>
      <c r="F9" s="5"/>
      <c r="G9" s="5"/>
      <c r="H9" s="5"/>
      <c r="I9" s="5"/>
      <c r="J9" s="5"/>
      <c r="K9" s="5"/>
    </row>
    <row r="10" spans="1:19" s="5" customFormat="1" ht="16.149999999999999" customHeight="1" x14ac:dyDescent="0.2">
      <c r="A10" s="12" t="s">
        <v>48</v>
      </c>
      <c r="B10" s="6"/>
      <c r="C10" s="6"/>
      <c r="D10" s="22"/>
      <c r="E10" s="22"/>
    </row>
    <row r="11" spans="1:19" ht="33.6" customHeight="1" thickBot="1" x14ac:dyDescent="0.3">
      <c r="A11" s="25" t="s">
        <v>3</v>
      </c>
      <c r="B11" s="26"/>
      <c r="C11" s="24" t="s">
        <v>8</v>
      </c>
      <c r="D11" s="23" t="s">
        <v>2</v>
      </c>
      <c r="E11" s="24" t="s">
        <v>9</v>
      </c>
      <c r="F11" s="7"/>
      <c r="G11" s="7"/>
      <c r="H11" s="7"/>
      <c r="I11" s="7"/>
      <c r="J11" s="7"/>
      <c r="K11" s="7"/>
      <c r="L11" s="7"/>
    </row>
    <row r="12" spans="1:19" ht="15.75" thickTop="1" x14ac:dyDescent="0.2">
      <c r="A12" s="52" t="s">
        <v>1</v>
      </c>
      <c r="B12" s="53"/>
      <c r="C12" s="21"/>
      <c r="D12" s="31"/>
      <c r="E12" s="32"/>
      <c r="F12" s="7"/>
      <c r="G12" s="7"/>
      <c r="H12" s="7"/>
      <c r="I12" s="7"/>
      <c r="J12" s="7"/>
      <c r="K12" s="7"/>
      <c r="L12" s="7"/>
    </row>
    <row r="13" spans="1:19" ht="30" customHeight="1" x14ac:dyDescent="0.2">
      <c r="A13" s="41" t="s">
        <v>39</v>
      </c>
      <c r="B13" s="42"/>
      <c r="C13" s="13">
        <v>120500</v>
      </c>
      <c r="D13" s="30">
        <v>0</v>
      </c>
      <c r="E13" s="30">
        <f>C13-D13</f>
        <v>120500</v>
      </c>
      <c r="F13" s="8"/>
      <c r="G13" s="8"/>
      <c r="H13" s="8"/>
      <c r="I13" s="8"/>
      <c r="J13" s="8"/>
      <c r="K13" s="8"/>
      <c r="L13" s="8"/>
      <c r="M13" s="2"/>
    </row>
    <row r="14" spans="1:19" x14ac:dyDescent="0.2">
      <c r="A14" s="37" t="s">
        <v>36</v>
      </c>
      <c r="B14" s="38"/>
      <c r="C14" s="13"/>
      <c r="D14" s="30"/>
      <c r="E14" s="30"/>
      <c r="F14" s="8"/>
      <c r="G14" s="8"/>
      <c r="H14" s="8"/>
      <c r="I14" s="8"/>
      <c r="J14" s="8"/>
      <c r="K14" s="8"/>
      <c r="L14" s="8"/>
      <c r="M14" s="2"/>
    </row>
    <row r="15" spans="1:19" ht="30" x14ac:dyDescent="0.2">
      <c r="A15" s="37" t="s">
        <v>37</v>
      </c>
      <c r="B15" s="38"/>
      <c r="C15" s="13"/>
      <c r="D15" s="30"/>
      <c r="E15" s="30"/>
      <c r="F15" s="8"/>
      <c r="G15" s="8"/>
      <c r="H15" s="8"/>
      <c r="I15" s="8"/>
      <c r="J15" s="8"/>
      <c r="K15" s="8"/>
      <c r="L15" s="8"/>
      <c r="M15" s="2"/>
    </row>
    <row r="16" spans="1:19" x14ac:dyDescent="0.2">
      <c r="A16" s="37" t="s">
        <v>38</v>
      </c>
      <c r="B16" s="38"/>
      <c r="C16" s="13"/>
      <c r="D16" s="30"/>
      <c r="E16" s="30"/>
      <c r="F16" s="8"/>
      <c r="G16" s="8"/>
      <c r="H16" s="8"/>
      <c r="I16" s="8"/>
      <c r="J16" s="8"/>
      <c r="K16" s="8"/>
      <c r="L16" s="8"/>
      <c r="M16" s="2"/>
    </row>
    <row r="17" spans="1:13" x14ac:dyDescent="0.2">
      <c r="A17" s="41" t="s">
        <v>4</v>
      </c>
      <c r="B17" s="42"/>
      <c r="C17" s="13"/>
      <c r="D17" s="13"/>
      <c r="E17" s="13"/>
      <c r="F17" s="8"/>
      <c r="G17" s="8"/>
      <c r="H17" s="8"/>
      <c r="I17" s="8"/>
      <c r="J17" s="8"/>
      <c r="K17" s="8"/>
      <c r="L17" s="8"/>
      <c r="M17" s="2"/>
    </row>
    <row r="18" spans="1:13" ht="30" x14ac:dyDescent="0.2">
      <c r="A18" s="37" t="s">
        <v>40</v>
      </c>
      <c r="B18" s="38"/>
      <c r="C18" s="13">
        <v>25000</v>
      </c>
      <c r="D18" s="13"/>
      <c r="E18" s="13">
        <v>25000</v>
      </c>
      <c r="F18" s="8"/>
      <c r="G18" s="8"/>
      <c r="H18" s="8"/>
      <c r="I18" s="8"/>
      <c r="J18" s="8"/>
      <c r="K18" s="8"/>
      <c r="L18" s="8"/>
      <c r="M18" s="2"/>
    </row>
    <row r="19" spans="1:13" ht="30" x14ac:dyDescent="0.2">
      <c r="A19" s="37" t="s">
        <v>41</v>
      </c>
      <c r="B19" s="38"/>
      <c r="C19" s="13">
        <v>11000</v>
      </c>
      <c r="D19" s="13"/>
      <c r="E19" s="13">
        <v>11000</v>
      </c>
      <c r="F19" s="8"/>
      <c r="G19" s="8"/>
      <c r="H19" s="8"/>
      <c r="I19" s="8"/>
      <c r="J19" s="8"/>
      <c r="K19" s="8"/>
      <c r="L19" s="8"/>
      <c r="M19" s="2"/>
    </row>
    <row r="20" spans="1:13" ht="30" x14ac:dyDescent="0.2">
      <c r="A20" s="37" t="s">
        <v>42</v>
      </c>
      <c r="B20" s="38"/>
      <c r="C20" s="13">
        <v>3200</v>
      </c>
      <c r="D20" s="13"/>
      <c r="E20" s="13">
        <v>3200</v>
      </c>
      <c r="F20" s="8"/>
      <c r="G20" s="8"/>
      <c r="H20" s="8"/>
      <c r="I20" s="8"/>
      <c r="J20" s="8"/>
      <c r="K20" s="8"/>
      <c r="L20" s="8"/>
      <c r="M20" s="2"/>
    </row>
    <row r="21" spans="1:13" x14ac:dyDescent="0.2">
      <c r="A21" s="41" t="s">
        <v>5</v>
      </c>
      <c r="B21" s="42"/>
      <c r="C21" s="13"/>
      <c r="D21" s="13"/>
      <c r="E21" s="13"/>
      <c r="F21" s="8"/>
      <c r="G21" s="8"/>
      <c r="H21" s="8"/>
      <c r="I21" s="8"/>
      <c r="J21" s="8"/>
      <c r="K21" s="8"/>
      <c r="L21" s="8"/>
      <c r="M21" s="2"/>
    </row>
    <row r="22" spans="1:13" ht="46.5" customHeight="1" x14ac:dyDescent="0.2">
      <c r="A22" s="39" t="s">
        <v>43</v>
      </c>
      <c r="B22" s="40"/>
      <c r="C22" s="13">
        <v>9250</v>
      </c>
      <c r="D22" s="13">
        <v>0</v>
      </c>
      <c r="E22" s="13">
        <f t="shared" ref="E22" si="0">C22-D22</f>
        <v>9250</v>
      </c>
      <c r="F22" s="8"/>
      <c r="G22" s="8"/>
      <c r="H22" s="8"/>
      <c r="I22" s="8"/>
      <c r="J22" s="8"/>
      <c r="K22" s="8"/>
      <c r="L22" s="8"/>
      <c r="M22" s="2"/>
    </row>
    <row r="23" spans="1:13" hidden="1" x14ac:dyDescent="0.2">
      <c r="A23" s="41" t="s">
        <v>10</v>
      </c>
      <c r="B23" s="42"/>
      <c r="C23" s="13"/>
      <c r="D23" s="13"/>
      <c r="E23" s="13"/>
      <c r="F23" s="8"/>
      <c r="G23" s="8"/>
      <c r="H23" s="8"/>
      <c r="I23" s="8"/>
      <c r="J23" s="8"/>
      <c r="K23" s="8"/>
      <c r="L23" s="8"/>
      <c r="M23" s="2"/>
    </row>
    <row r="24" spans="1:13" hidden="1" x14ac:dyDescent="0.2">
      <c r="A24" s="41"/>
      <c r="B24" s="42"/>
      <c r="C24" s="13">
        <v>0</v>
      </c>
      <c r="D24" s="13">
        <v>0</v>
      </c>
      <c r="E24" s="13">
        <f t="shared" ref="E24" si="1">C24-D24</f>
        <v>0</v>
      </c>
      <c r="F24" s="8"/>
      <c r="G24" s="8"/>
      <c r="H24" s="8"/>
      <c r="I24" s="8"/>
      <c r="J24" s="8"/>
      <c r="K24" s="8"/>
      <c r="L24" s="8"/>
      <c r="M24" s="2"/>
    </row>
    <row r="25" spans="1:13" hidden="1" x14ac:dyDescent="0.2">
      <c r="A25" s="41" t="s">
        <v>11</v>
      </c>
      <c r="B25" s="42"/>
      <c r="C25" s="13"/>
      <c r="D25" s="13"/>
      <c r="E25" s="13"/>
    </row>
    <row r="26" spans="1:13" ht="14.25" hidden="1" customHeight="1" x14ac:dyDescent="0.2">
      <c r="A26" s="50"/>
      <c r="B26" s="51"/>
      <c r="C26" s="13">
        <v>0</v>
      </c>
      <c r="D26" s="13">
        <v>0</v>
      </c>
      <c r="E26" s="13">
        <f t="shared" ref="E26" si="2">C26-D26</f>
        <v>0</v>
      </c>
    </row>
    <row r="27" spans="1:13" hidden="1" x14ac:dyDescent="0.2">
      <c r="A27" s="41" t="s">
        <v>12</v>
      </c>
      <c r="B27" s="42"/>
      <c r="C27" s="13"/>
      <c r="D27" s="13"/>
      <c r="E27" s="13"/>
    </row>
    <row r="28" spans="1:13" hidden="1" x14ac:dyDescent="0.2">
      <c r="A28" s="50"/>
      <c r="B28" s="51"/>
      <c r="C28" s="13">
        <v>0</v>
      </c>
      <c r="D28" s="13">
        <v>0</v>
      </c>
      <c r="E28" s="13">
        <f t="shared" ref="E28" si="3">C28-D28</f>
        <v>0</v>
      </c>
    </row>
    <row r="29" spans="1:13" hidden="1" x14ac:dyDescent="0.2">
      <c r="A29" s="41" t="s">
        <v>13</v>
      </c>
      <c r="B29" s="42"/>
      <c r="C29" s="13"/>
      <c r="D29" s="13"/>
      <c r="E29" s="13"/>
    </row>
    <row r="30" spans="1:13" hidden="1" x14ac:dyDescent="0.2">
      <c r="A30" s="50"/>
      <c r="B30" s="51"/>
      <c r="C30" s="13">
        <v>0</v>
      </c>
      <c r="D30" s="13">
        <v>0</v>
      </c>
      <c r="E30" s="13">
        <f t="shared" ref="E30" si="4">C30-D30</f>
        <v>0</v>
      </c>
    </row>
    <row r="31" spans="1:13" x14ac:dyDescent="0.2">
      <c r="A31" s="41" t="s">
        <v>6</v>
      </c>
      <c r="B31" s="42"/>
      <c r="C31" s="13"/>
      <c r="D31" s="13"/>
      <c r="E31" s="13"/>
      <c r="F31" s="7"/>
      <c r="G31" s="7"/>
      <c r="H31" s="7"/>
      <c r="I31" s="7"/>
      <c r="J31" s="7"/>
      <c r="K31" s="7"/>
      <c r="L31" s="7"/>
      <c r="M31" s="7"/>
    </row>
    <row r="32" spans="1:13" ht="30" customHeight="1" x14ac:dyDescent="0.2">
      <c r="A32" s="39" t="s">
        <v>45</v>
      </c>
      <c r="B32" s="40"/>
      <c r="C32" s="14">
        <v>3200</v>
      </c>
      <c r="D32" s="13">
        <v>0</v>
      </c>
      <c r="E32" s="13">
        <f t="shared" ref="E32" si="5">C32-D32</f>
        <v>3200</v>
      </c>
    </row>
    <row r="33" spans="1:5" x14ac:dyDescent="0.2">
      <c r="A33" s="41" t="s">
        <v>14</v>
      </c>
      <c r="B33" s="42"/>
      <c r="C33" s="14"/>
      <c r="D33" s="13"/>
      <c r="E33" s="13"/>
    </row>
    <row r="34" spans="1:5" s="2" customFormat="1" ht="53.45" customHeight="1" thickBot="1" x14ac:dyDescent="0.25">
      <c r="A34" s="43" t="s">
        <v>46</v>
      </c>
      <c r="B34" s="44"/>
      <c r="C34" s="15">
        <v>10117</v>
      </c>
      <c r="D34" s="15">
        <v>0</v>
      </c>
      <c r="E34" s="15">
        <f t="shared" ref="E34" si="6">C34-D34</f>
        <v>10117</v>
      </c>
    </row>
    <row r="35" spans="1:5" s="2" customFormat="1" ht="15.75" thickTop="1" x14ac:dyDescent="0.2">
      <c r="A35" s="45" t="s">
        <v>0</v>
      </c>
      <c r="B35" s="46"/>
      <c r="C35" s="16">
        <f>SUM(C13:C34)</f>
        <v>182267</v>
      </c>
      <c r="D35" s="16">
        <f>SUM(D13:D34)</f>
        <v>0</v>
      </c>
      <c r="E35" s="16">
        <f>SUM(E13:E34)</f>
        <v>182267</v>
      </c>
    </row>
    <row r="36" spans="1:5" s="2" customFormat="1" ht="60.6" customHeight="1" x14ac:dyDescent="0.2">
      <c r="A36" s="47" t="s">
        <v>29</v>
      </c>
      <c r="B36" s="48"/>
      <c r="C36" s="48"/>
      <c r="D36" s="48"/>
      <c r="E36" s="49"/>
    </row>
    <row r="37" spans="1:5" s="2" customFormat="1" ht="30" x14ac:dyDescent="0.2">
      <c r="A37" s="27" t="s">
        <v>23</v>
      </c>
      <c r="B37" s="28" t="s">
        <v>16</v>
      </c>
      <c r="C37" s="28" t="s">
        <v>18</v>
      </c>
      <c r="D37" s="28" t="s">
        <v>19</v>
      </c>
      <c r="E37" s="28" t="s">
        <v>20</v>
      </c>
    </row>
    <row r="38" spans="1:5" s="2" customFormat="1" x14ac:dyDescent="0.25">
      <c r="A38" s="18" t="s">
        <v>21</v>
      </c>
      <c r="B38" s="35" t="s">
        <v>28</v>
      </c>
      <c r="C38" s="17">
        <v>0</v>
      </c>
      <c r="D38" s="17">
        <v>0</v>
      </c>
      <c r="E38" s="17">
        <f>C38-D38</f>
        <v>0</v>
      </c>
    </row>
    <row r="39" spans="1:5" s="2" customFormat="1" ht="32.450000000000003" customHeight="1" x14ac:dyDescent="0.25">
      <c r="A39" s="33" t="s">
        <v>32</v>
      </c>
      <c r="B39" s="34" t="s">
        <v>28</v>
      </c>
      <c r="C39" s="17"/>
      <c r="D39" s="17">
        <v>0</v>
      </c>
      <c r="E39" s="17">
        <f t="shared" ref="E39:E40" si="7">C39-D39</f>
        <v>0</v>
      </c>
    </row>
    <row r="40" spans="1:5" s="2" customFormat="1" ht="30" x14ac:dyDescent="0.25">
      <c r="A40" s="18" t="s">
        <v>49</v>
      </c>
      <c r="B40" s="20" t="s">
        <v>44</v>
      </c>
      <c r="C40" s="17">
        <v>45000</v>
      </c>
      <c r="D40" s="17">
        <v>0</v>
      </c>
      <c r="E40" s="17">
        <f t="shared" si="7"/>
        <v>45000</v>
      </c>
    </row>
    <row r="41" spans="1:5" s="2" customFormat="1" ht="45" x14ac:dyDescent="0.25">
      <c r="A41" s="18" t="s">
        <v>33</v>
      </c>
      <c r="B41" s="20" t="s">
        <v>27</v>
      </c>
      <c r="C41" s="17">
        <v>8000</v>
      </c>
      <c r="D41" s="17">
        <v>0</v>
      </c>
      <c r="E41" s="17">
        <f t="shared" ref="E41" si="8">C41-D41</f>
        <v>8000</v>
      </c>
    </row>
    <row r="42" spans="1:5" s="2" customFormat="1" ht="45" x14ac:dyDescent="0.2">
      <c r="A42" s="29" t="s">
        <v>24</v>
      </c>
      <c r="B42" s="28" t="s">
        <v>17</v>
      </c>
      <c r="C42" s="28" t="s">
        <v>8</v>
      </c>
      <c r="D42" s="28" t="s">
        <v>19</v>
      </c>
      <c r="E42" s="28" t="s">
        <v>20</v>
      </c>
    </row>
    <row r="43" spans="1:5" s="2" customFormat="1" ht="33" customHeight="1" x14ac:dyDescent="0.2">
      <c r="A43" s="19" t="s">
        <v>34</v>
      </c>
      <c r="B43" s="36"/>
      <c r="C43" s="17"/>
      <c r="D43" s="17"/>
      <c r="E43" s="17">
        <f t="shared" ref="E43" si="9">C43-D43</f>
        <v>0</v>
      </c>
    </row>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sheetData>
  <mergeCells count="19">
    <mergeCell ref="A21:B21"/>
    <mergeCell ref="A12:B12"/>
    <mergeCell ref="A13:B13"/>
    <mergeCell ref="A17:B17"/>
    <mergeCell ref="A28:B28"/>
    <mergeCell ref="A29:B29"/>
    <mergeCell ref="A30:B30"/>
    <mergeCell ref="A31:B31"/>
    <mergeCell ref="A22:B22"/>
    <mergeCell ref="A23:B23"/>
    <mergeCell ref="A24:B24"/>
    <mergeCell ref="A25:B25"/>
    <mergeCell ref="A26:B26"/>
    <mergeCell ref="A27:B27"/>
    <mergeCell ref="A32:B32"/>
    <mergeCell ref="A33:B33"/>
    <mergeCell ref="A34:B34"/>
    <mergeCell ref="A35:B35"/>
    <mergeCell ref="A36:E36"/>
  </mergeCells>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Budget_Sentinel</vt:lpstr>
      <vt:lpstr>'Project Budget_Sentinel'!Print_Area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2019-03-13T19:15:16Z</cp:lastPrinted>
  <dcterms:created xsi:type="dcterms:W3CDTF">2001-02-08T10:40:59Z</dcterms:created>
  <dcterms:modified xsi:type="dcterms:W3CDTF">2019-05-07T20:16:25Z</dcterms:modified>
</cp:coreProperties>
</file>