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L2020\RFP\5 FINAL Proposals\"/>
    </mc:Choice>
  </mc:AlternateContent>
  <bookViews>
    <workbookView xWindow="0" yWindow="0" windowWidth="17970" windowHeight="10860"/>
  </bookViews>
  <sheets>
    <sheet name="Project Budget" sheetId="1" r:id="rId1"/>
  </sheets>
  <definedNames>
    <definedName name="_xlnm.Print_Area" localSheetId="0">'Project Budget'!$A$1:$E$56</definedName>
  </definedNames>
  <calcPr calcId="162913"/>
</workbook>
</file>

<file path=xl/calcChain.xml><?xml version="1.0" encoding="utf-8"?>
<calcChain xmlns="http://schemas.openxmlformats.org/spreadsheetml/2006/main">
  <c r="E22" i="1" l="1"/>
  <c r="E46" i="1"/>
  <c r="E56" i="1"/>
  <c r="E53" i="1"/>
  <c r="E52" i="1"/>
  <c r="E51" i="1"/>
  <c r="D48" i="1"/>
  <c r="C48" i="1"/>
  <c r="E43" i="1"/>
  <c r="E40" i="1"/>
  <c r="E38" i="1"/>
  <c r="E36" i="1"/>
  <c r="E34" i="1"/>
  <c r="E32" i="1"/>
  <c r="E24" i="1"/>
  <c r="E13" i="1"/>
  <c r="E48" i="1"/>
</calcChain>
</file>

<file path=xl/sharedStrings.xml><?xml version="1.0" encoding="utf-8"?>
<sst xmlns="http://schemas.openxmlformats.org/spreadsheetml/2006/main" count="55" uniqueCount="51">
  <si>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</si>
  <si>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</si>
  <si>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</si>
  <si>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</si>
  <si>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</si>
  <si>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</si>
  <si>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</si>
  <si>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</si>
  <si>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</si>
  <si>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</si>
  <si>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</si>
  <si>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</si>
  <si>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</si>
  <si>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Fee Title Acquisition</t>
  </si>
  <si>
    <t xml:space="preserve">Easement Acquisition </t>
  </si>
  <si>
    <t>Professional Services for Acquisition</t>
  </si>
  <si>
    <t xml:space="preserve">Printing </t>
  </si>
  <si>
    <t>Other</t>
  </si>
  <si>
    <t>Status (secured or pending)</t>
  </si>
  <si>
    <t>Amount legally obligated but not yet spent</t>
  </si>
  <si>
    <t xml:space="preserve"> Budget</t>
  </si>
  <si>
    <t>Spent</t>
  </si>
  <si>
    <t>Balance</t>
  </si>
  <si>
    <t>Non-State:</t>
  </si>
  <si>
    <t xml:space="preserve">State: </t>
  </si>
  <si>
    <t>M.L. 2020 Budget Spreadsheet</t>
  </si>
  <si>
    <t xml:space="preserve">SOURCE AND USE OF OTHER FUNDS CONTRIBUTED TO THE PROJECT
</t>
  </si>
  <si>
    <t xml:space="preserve">Other ENRTF APPROPRIATIONS AWARDED IN THE LAST SIX YEARS
</t>
  </si>
  <si>
    <t>Attachment A: Project Budget Spreadsheet</t>
  </si>
  <si>
    <t>Project Manager: Shahram Missaghi</t>
  </si>
  <si>
    <t>Organization: Regents of the University of Minnesota</t>
  </si>
  <si>
    <r>
      <t xml:space="preserve">Project Length and Completion Date: </t>
    </r>
    <r>
      <rPr>
        <sz val="11"/>
        <rFont val="Calibri"/>
        <family val="2"/>
        <scheme val="minor"/>
      </rPr>
      <t xml:space="preserve"> 36 months, 6/30/2023</t>
    </r>
  </si>
  <si>
    <t>Today's Date:  April 11, 2019</t>
  </si>
  <si>
    <t>Researcher $80,685 (74% salary, 26% fringe) 30% FTE each year for 3 yrs</t>
  </si>
  <si>
    <t>Consumable supplies: Field supplies, chemical and nutrient buffers, etc ($10,500)</t>
  </si>
  <si>
    <t>Data purchase ($4,000)</t>
  </si>
  <si>
    <t>Publications</t>
  </si>
  <si>
    <t>Grad Student (Summer term) $19,040 (86% salary, 14% fringe) 50% FTE each year for 3 years</t>
  </si>
  <si>
    <t>Buoy maintenance: wind cup, vane anemometer, thermistors, temperature &amp; RH sensors ($15,000)</t>
  </si>
  <si>
    <t>HABs &amp; water quality 3D modeling: 1 time site registration + maintenance license ($10,000) to obtain and install the latest compiled sofware and tailor for this project. The model has been repeatedly tested and proven in MN</t>
  </si>
  <si>
    <t>Toxic testing kit (Microcystin ELISA kit) ($12,000) The purpose of the testing is to identify, detect, and assess the toxicity of the various blooms; 24 kits @ $471/kit + $45 shipping</t>
  </si>
  <si>
    <t>Website expenditures ($10,000) develop a project website that has written, visual, and video instructions and training on how to use the tools developed from this project. Plus, offer readily available project results in text and infographics.</t>
  </si>
  <si>
    <t>Travel within MN: Travel to and from site locations for data collection; will cover mileage and lodging. All expenses will be in accordance with the University of Minnesota Travel and Reimbursement policies</t>
  </si>
  <si>
    <t>Principal Investigator $46,230 (74% salary, 26% fringe) 15% FTE yrs 1 &amp; 2, 10% FTE yr 3</t>
  </si>
  <si>
    <t>Professor $55,057 (74% salary, 26% fringe) 10% FTE yr 1, 5% FTE yrs 2 &amp; 3</t>
  </si>
  <si>
    <t>Undergraduate student  $18,720 (100% salary, % fringe) 25% each year for 3 years</t>
  </si>
  <si>
    <t xml:space="preserve">In kind:  </t>
  </si>
  <si>
    <t>Grad Student (Academic Term) $105,090 (47% salary, 53% fringe) 50% FTE each year for 3 years</t>
  </si>
  <si>
    <t>Grad Student (Academic Term) $105,090 (47% salary, 53 fringe) 50% FTE each year for 3 years</t>
  </si>
  <si>
    <t>Project Budget:  $529,632</t>
  </si>
  <si>
    <r>
      <t xml:space="preserve">Project Title: </t>
    </r>
    <r>
      <rPr>
        <sz val="11"/>
        <rFont val="Calibri"/>
        <family val="2"/>
        <scheme val="minor"/>
      </rPr>
      <t xml:space="preserve"> Assessing Human Exposure Risk to Harmful Algae Blooms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</si>
</sst>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9" x14ac:knownFonts="1">
    <font>
      <sz val="10"/>
      <name val="Arial"/>
    </font>
    <font>
      <sz val="11"/>
      <color theme="1"/>
      <name val="Calibri"/>
      <family val="2"/>
      <scheme val="minor"/>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7" fillId="0" borderId="0" applyFont="0" applyFill="0" applyBorder="0" applyAlignment="0" applyProtection="0"/>
  </cellStyleXfs>
  <cellXfs count="51">
    <xf numFmtId="0" fontId="0" fillId="0" borderId="0" xfId="0"/>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top"/>
    </xf>
    <xf numFmtId="0" fontId="4" fillId="0" borderId="0" xfId="0" applyFont="1" applyBorder="1" applyAlignment="1">
      <alignment vertical="top"/>
    </xf>
    <xf numFmtId="0" fontId="5" fillId="0" borderId="0" xfId="0" applyFont="1" applyAlignment="1">
      <alignment vertical="top"/>
    </xf>
    <xf numFmtId="0" fontId="5" fillId="0" borderId="0" xfId="0" applyFont="1" applyBorder="1" applyAlignment="1">
      <alignment vertical="top"/>
    </xf>
    <xf numFmtId="0" fontId="5" fillId="0" borderId="0" xfId="0" applyFont="1" applyAlignment="1">
      <alignment vertical="top" wrapText="1"/>
    </xf>
    <xf numFmtId="0" fontId="5" fillId="0" borderId="0" xfId="0" applyFont="1" applyBorder="1" applyAlignment="1">
      <alignment vertical="top" wrapText="1"/>
    </xf>
    <xf numFmtId="0" fontId="5" fillId="0" borderId="0" xfId="0" applyFont="1" applyAlignment="1">
      <alignment vertical="center"/>
    </xf>
    <xf numFmtId="0" fontId="4" fillId="0" borderId="5" xfId="0" applyFont="1" applyBorder="1" applyAlignment="1">
      <alignment vertical="top" wrapText="1"/>
    </xf>
    <xf numFmtId="0" fontId="4" fillId="0" borderId="6" xfId="0" applyFont="1" applyBorder="1" applyAlignment="1">
      <alignment vertical="top" wrapText="1"/>
    </xf>
    <xf numFmtId="0" fontId="5" fillId="0" borderId="0" xfId="0" applyFont="1" applyFill="1" applyAlignment="1">
      <alignment vertical="top"/>
    </xf>
    <xf numFmtId="0" fontId="4" fillId="0" borderId="0" xfId="0" applyFont="1"/>
    <xf numFmtId="164" fontId="4" fillId="0" borderId="3" xfId="0" applyNumberFormat="1" applyFont="1" applyBorder="1" applyAlignment="1">
      <alignment horizontal="right" vertical="top" wrapText="1"/>
    </xf>
    <xf numFmtId="164" fontId="4" fillId="0" borderId="2" xfId="0" applyNumberFormat="1" applyFont="1" applyBorder="1" applyAlignment="1">
      <alignment horizontal="right" vertical="top" wrapText="1"/>
    </xf>
    <xf numFmtId="164" fontId="4" fillId="0" borderId="4" xfId="0" applyNumberFormat="1" applyFont="1" applyBorder="1" applyAlignment="1">
      <alignment horizontal="right" vertical="top" wrapText="1"/>
    </xf>
    <xf numFmtId="165" fontId="4" fillId="0" borderId="3" xfId="1" applyNumberFormat="1" applyFont="1" applyBorder="1"/>
    <xf numFmtId="165" fontId="4" fillId="0" borderId="3" xfId="1" applyNumberFormat="1" applyFont="1" applyBorder="1" applyAlignment="1">
      <alignment horizontal="right" vertical="top" wrapText="1"/>
    </xf>
    <xf numFmtId="0" fontId="5" fillId="0" borderId="3" xfId="0" applyFont="1" applyBorder="1" applyAlignment="1">
      <alignment wrapText="1"/>
    </xf>
    <xf numFmtId="0" fontId="4" fillId="0" borderId="3" xfId="0" applyFont="1" applyBorder="1" applyAlignment="1">
      <alignment vertical="top" wrapText="1"/>
    </xf>
    <xf numFmtId="0" fontId="6" fillId="0" borderId="7" xfId="0" applyFont="1" applyBorder="1" applyAlignment="1">
      <alignment vertical="top" wrapText="1"/>
    </xf>
    <xf numFmtId="0" fontId="8" fillId="0" borderId="0" xfId="0" applyFont="1" applyAlignment="1">
      <alignment vertical="top"/>
    </xf>
    <xf numFmtId="0" fontId="4" fillId="0" borderId="3" xfId="0" applyFont="1" applyBorder="1"/>
    <xf numFmtId="0" fontId="5" fillId="2" borderId="10" xfId="0" applyFont="1" applyFill="1" applyBorder="1" applyAlignment="1">
      <alignment horizontal="center" wrapText="1"/>
    </xf>
    <xf numFmtId="0" fontId="5" fillId="2" borderId="2" xfId="0" applyFont="1" applyFill="1" applyBorder="1" applyAlignment="1">
      <alignment horizontal="center" wrapText="1"/>
    </xf>
    <xf numFmtId="0" fontId="5" fillId="2" borderId="15" xfId="0" applyFont="1" applyFill="1" applyBorder="1" applyAlignment="1">
      <alignment wrapText="1"/>
    </xf>
    <xf numFmtId="0" fontId="5" fillId="2" borderId="1" xfId="0" applyFont="1" applyFill="1" applyBorder="1" applyAlignment="1">
      <alignment wrapText="1"/>
    </xf>
    <xf numFmtId="0" fontId="5" fillId="2" borderId="3"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lignment vertical="center" wrapText="1"/>
    </xf>
    <xf numFmtId="164" fontId="4" fillId="3" borderId="3" xfId="0" applyNumberFormat="1" applyFont="1" applyFill="1" applyBorder="1" applyAlignment="1">
      <alignment horizontal="righ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0" borderId="13" xfId="0" applyFont="1" applyBorder="1" applyAlignment="1">
      <alignment vertical="top" wrapText="1"/>
    </xf>
    <xf numFmtId="0" fontId="4" fillId="0" borderId="11" xfId="0" applyFont="1" applyBorder="1" applyAlignment="1">
      <alignment vertical="top" wrapText="1"/>
    </xf>
    <xf numFmtId="0" fontId="4" fillId="0" borderId="13" xfId="0" applyFont="1" applyBorder="1" applyAlignment="1">
      <alignment vertical="top" wrapText="1"/>
    </xf>
    <xf numFmtId="0" fontId="4" fillId="0" borderId="11" xfId="0" applyFont="1" applyBorder="1" applyAlignment="1">
      <alignment vertical="top" wrapText="1"/>
    </xf>
    <xf numFmtId="0" fontId="1" fillId="0" borderId="11" xfId="0" applyFont="1" applyBorder="1" applyAlignment="1">
      <alignment vertical="top" wrapText="1"/>
    </xf>
    <xf numFmtId="0" fontId="5" fillId="0" borderId="7" xfId="0" applyFont="1" applyBorder="1" applyAlignment="1">
      <alignment vertical="top" wrapText="1"/>
    </xf>
    <xf numFmtId="0" fontId="5" fillId="0" borderId="9" xfId="0" applyFont="1" applyBorder="1" applyAlignment="1">
      <alignment vertical="top" wrapText="1"/>
    </xf>
    <xf numFmtId="0" fontId="5" fillId="0" borderId="11" xfId="0" applyFont="1" applyBorder="1" applyAlignment="1">
      <alignment vertical="top" wrapText="1"/>
    </xf>
    <xf numFmtId="0" fontId="5" fillId="0" borderId="13" xfId="0" applyFont="1" applyBorder="1" applyAlignment="1">
      <alignment vertical="top" wrapText="1"/>
    </xf>
    <xf numFmtId="0" fontId="4" fillId="0" borderId="11" xfId="0" applyFont="1" applyBorder="1" applyAlignment="1">
      <alignment vertical="top" wrapText="1"/>
    </xf>
    <xf numFmtId="0" fontId="4" fillId="0" borderId="13" xfId="0" applyFont="1" applyBorder="1" applyAlignment="1">
      <alignment vertical="top" wrapText="1"/>
    </xf>
    <xf numFmtId="0" fontId="6" fillId="0" borderId="11" xfId="0" applyFont="1" applyBorder="1" applyAlignment="1">
      <alignment vertical="top" wrapText="1"/>
    </xf>
    <xf numFmtId="0" fontId="6" fillId="0" borderId="13" xfId="0" applyFont="1" applyBorder="1" applyAlignment="1">
      <alignment vertical="top" wrapText="1"/>
    </xf>
    <xf numFmtId="0" fontId="5" fillId="0" borderId="15" xfId="0" applyFont="1" applyBorder="1" applyAlignment="1">
      <alignment vertical="top" wrapText="1"/>
    </xf>
    <xf numFmtId="0" fontId="5" fillId="0" borderId="10" xfId="0" applyFont="1" applyBorder="1" applyAlignment="1">
      <alignment vertical="top" wrapText="1"/>
    </xf>
    <xf numFmtId="0" fontId="5" fillId="0" borderId="12" xfId="0" applyFont="1" applyFill="1" applyBorder="1" applyAlignment="1">
      <alignment vertical="top" wrapText="1"/>
    </xf>
    <xf numFmtId="0" fontId="5" fillId="0" borderId="14" xfId="0" applyFont="1" applyFill="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700"/>
  <sheetViews>
    <sheetView tabSelected="1" view="pageBreakPreview" zoomScaleNormal="100" zoomScaleSheetLayoutView="100" zoomScalePageLayoutView="70" workbookViewId="0">
      <selection activeCell="B3" sqref="B3"/>
    </sheetView>
  </sheetViews>
  <sheetFormatPr defaultColWidth="7.85546875" defaultRowHeight="15" x14ac:dyDescent="0.2"/>
  <cols>
    <col min="1" max="1" width="68.5703125" style="1" customWidth="1"/>
    <col min="2" max="2" width="14.8554687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28</v>
      </c>
      <c r="B1" s="2"/>
      <c r="C1" s="2"/>
    </row>
    <row r="2" spans="1:19" s="5" customFormat="1" x14ac:dyDescent="0.2">
      <c r="A2" s="6" t="s">
        <v>8</v>
      </c>
      <c r="B2" s="4"/>
      <c r="C2" s="4"/>
      <c r="D2" s="3"/>
      <c r="E2" s="3"/>
      <c r="F2" s="3"/>
      <c r="G2" s="3"/>
      <c r="H2" s="3"/>
      <c r="I2" s="3"/>
      <c r="J2" s="3"/>
      <c r="K2" s="3"/>
      <c r="L2" s="3"/>
      <c r="M2" s="3"/>
      <c r="N2" s="3"/>
      <c r="O2" s="3"/>
      <c r="P2" s="3"/>
      <c r="Q2" s="3"/>
      <c r="R2" s="3"/>
      <c r="S2" s="3"/>
    </row>
    <row r="3" spans="1:19" s="5" customFormat="1" ht="16.5" customHeight="1" x14ac:dyDescent="0.2">
      <c r="A3" s="8" t="s">
        <v>25</v>
      </c>
      <c r="B3" s="4"/>
      <c r="C3" s="4"/>
      <c r="D3" s="3"/>
      <c r="E3" s="3"/>
      <c r="F3" s="3"/>
      <c r="G3" s="3"/>
      <c r="H3" s="3"/>
      <c r="I3" s="3"/>
      <c r="J3" s="3"/>
      <c r="K3" s="3"/>
      <c r="L3" s="3"/>
      <c r="M3" s="3"/>
      <c r="N3" s="3"/>
      <c r="O3" s="3"/>
      <c r="P3" s="3"/>
      <c r="Q3" s="3"/>
      <c r="R3" s="3"/>
      <c r="S3" s="3"/>
    </row>
    <row r="4" spans="1:19" s="7" customFormat="1" ht="16.149999999999999" customHeight="1" x14ac:dyDescent="0.2">
      <c r="A4" s="5" t="s">
        <v>9</v>
      </c>
      <c r="B4" s="8"/>
      <c r="C4" s="8"/>
      <c r="D4" s="1"/>
      <c r="E4" s="1"/>
      <c r="F4" s="1"/>
      <c r="G4" s="1"/>
      <c r="H4" s="1"/>
      <c r="I4" s="1"/>
      <c r="J4" s="1"/>
      <c r="K4" s="1"/>
      <c r="L4" s="1"/>
      <c r="M4" s="1"/>
      <c r="N4" s="1"/>
      <c r="O4" s="1"/>
      <c r="P4" s="1"/>
      <c r="Q4" s="1"/>
      <c r="R4" s="1"/>
      <c r="S4" s="1"/>
    </row>
    <row r="5" spans="1:19" s="5" customFormat="1" ht="16.149999999999999" customHeight="1" x14ac:dyDescent="0.2">
      <c r="A5" s="5" t="s">
        <v>29</v>
      </c>
      <c r="B5" s="6"/>
      <c r="C5" s="6"/>
    </row>
    <row r="6" spans="1:19" s="5" customFormat="1" ht="16.149999999999999" customHeight="1" x14ac:dyDescent="0.2">
      <c r="A6" s="5" t="s">
        <v>50</v>
      </c>
      <c r="B6" s="6"/>
      <c r="C6" s="6"/>
    </row>
    <row r="7" spans="1:19" s="5" customFormat="1" ht="16.149999999999999" customHeight="1" x14ac:dyDescent="0.2">
      <c r="A7" s="5" t="s">
        <v>30</v>
      </c>
      <c r="B7" s="6"/>
      <c r="C7" s="6"/>
    </row>
    <row r="8" spans="1:19" s="5" customFormat="1" ht="16.149999999999999" customHeight="1" x14ac:dyDescent="0.2">
      <c r="A8" s="9" t="s">
        <v>49</v>
      </c>
      <c r="B8" s="6"/>
      <c r="C8" s="6"/>
    </row>
    <row r="9" spans="1:19" s="3" customFormat="1" ht="16.149999999999999" customHeight="1" x14ac:dyDescent="0.2">
      <c r="A9" s="5" t="s">
        <v>31</v>
      </c>
      <c r="B9" s="6"/>
      <c r="C9" s="6"/>
      <c r="D9" s="5"/>
      <c r="E9" s="5"/>
      <c r="F9" s="5"/>
      <c r="G9" s="5"/>
      <c r="H9" s="5"/>
      <c r="I9" s="5"/>
      <c r="J9" s="5"/>
      <c r="K9" s="5"/>
    </row>
    <row r="10" spans="1:19" s="5" customFormat="1" ht="16.149999999999999" customHeight="1" x14ac:dyDescent="0.2">
      <c r="A10" s="12" t="s">
        <v>32</v>
      </c>
      <c r="B10" s="6"/>
      <c r="C10" s="6"/>
      <c r="D10" s="22"/>
      <c r="E10" s="22"/>
    </row>
    <row r="11" spans="1:19" ht="33.6" customHeight="1" thickBot="1" x14ac:dyDescent="0.3">
      <c r="A11" s="26" t="s">
        <v>3</v>
      </c>
      <c r="B11" s="27"/>
      <c r="C11" s="25" t="s">
        <v>10</v>
      </c>
      <c r="D11" s="24" t="s">
        <v>2</v>
      </c>
      <c r="E11" s="25" t="s">
        <v>11</v>
      </c>
      <c r="F11" s="7"/>
      <c r="G11" s="7"/>
      <c r="H11" s="7"/>
      <c r="I11" s="7"/>
      <c r="J11" s="7"/>
      <c r="K11" s="7"/>
      <c r="L11" s="7"/>
    </row>
    <row r="12" spans="1:19" ht="15.75" thickTop="1" x14ac:dyDescent="0.2">
      <c r="A12" s="39" t="s">
        <v>1</v>
      </c>
      <c r="B12" s="40"/>
      <c r="C12" s="21"/>
      <c r="D12" s="32"/>
      <c r="E12" s="33"/>
      <c r="F12" s="7"/>
      <c r="G12" s="7"/>
      <c r="H12" s="7"/>
      <c r="I12" s="7"/>
      <c r="J12" s="7"/>
      <c r="K12" s="7"/>
      <c r="L12" s="7"/>
    </row>
    <row r="13" spans="1:19" x14ac:dyDescent="0.2">
      <c r="A13" s="41" t="s">
        <v>4</v>
      </c>
      <c r="B13" s="42"/>
      <c r="C13" s="14">
        <v>448632</v>
      </c>
      <c r="D13" s="31">
        <v>0</v>
      </c>
      <c r="E13" s="31">
        <f>C13-D13</f>
        <v>448632</v>
      </c>
      <c r="F13" s="8"/>
      <c r="G13" s="8"/>
      <c r="H13" s="8"/>
      <c r="I13" s="8"/>
      <c r="J13" s="8"/>
      <c r="K13" s="8"/>
      <c r="L13" s="8"/>
      <c r="M13" s="2"/>
    </row>
    <row r="14" spans="1:19" ht="30" x14ac:dyDescent="0.2">
      <c r="A14" s="35" t="s">
        <v>43</v>
      </c>
      <c r="B14" s="36"/>
      <c r="C14" s="14"/>
      <c r="D14" s="31"/>
      <c r="E14" s="31"/>
      <c r="F14" s="8"/>
      <c r="G14" s="8"/>
      <c r="H14" s="8"/>
      <c r="I14" s="8"/>
      <c r="J14" s="8"/>
      <c r="K14" s="8"/>
      <c r="L14" s="8"/>
      <c r="M14" s="2"/>
    </row>
    <row r="15" spans="1:19" x14ac:dyDescent="0.2">
      <c r="A15" s="35" t="s">
        <v>44</v>
      </c>
      <c r="B15" s="36"/>
      <c r="C15" s="14"/>
      <c r="D15" s="31"/>
      <c r="E15" s="31"/>
      <c r="F15" s="8"/>
      <c r="G15" s="8"/>
      <c r="H15" s="8"/>
      <c r="I15" s="8"/>
      <c r="J15" s="8"/>
      <c r="K15" s="8"/>
      <c r="L15" s="8"/>
      <c r="M15" s="2"/>
    </row>
    <row r="16" spans="1:19" x14ac:dyDescent="0.2">
      <c r="A16" s="35" t="s">
        <v>33</v>
      </c>
      <c r="B16" s="36"/>
      <c r="C16" s="14"/>
      <c r="D16" s="31"/>
      <c r="E16" s="31"/>
      <c r="F16" s="8"/>
      <c r="G16" s="8"/>
      <c r="H16" s="8"/>
      <c r="I16" s="8"/>
      <c r="J16" s="8"/>
      <c r="K16" s="8"/>
      <c r="L16" s="8"/>
      <c r="M16" s="2"/>
    </row>
    <row r="17" spans="1:13" ht="30" x14ac:dyDescent="0.2">
      <c r="A17" s="35" t="s">
        <v>47</v>
      </c>
      <c r="B17" s="36"/>
      <c r="C17" s="14"/>
      <c r="D17" s="31"/>
      <c r="E17" s="31"/>
      <c r="F17" s="8"/>
      <c r="G17" s="8"/>
      <c r="H17" s="8"/>
      <c r="I17" s="8"/>
      <c r="J17" s="8"/>
      <c r="K17" s="8"/>
      <c r="L17" s="8"/>
      <c r="M17" s="2"/>
    </row>
    <row r="18" spans="1:13" ht="30" x14ac:dyDescent="0.2">
      <c r="A18" s="35" t="s">
        <v>37</v>
      </c>
      <c r="B18" s="36"/>
      <c r="C18" s="14"/>
      <c r="D18" s="31"/>
      <c r="E18" s="31"/>
      <c r="F18" s="8"/>
      <c r="G18" s="8"/>
      <c r="H18" s="8"/>
      <c r="I18" s="8"/>
      <c r="J18" s="8"/>
      <c r="K18" s="8"/>
      <c r="L18" s="8"/>
      <c r="M18" s="2"/>
    </row>
    <row r="19" spans="1:13" ht="30" x14ac:dyDescent="0.2">
      <c r="A19" s="37" t="s">
        <v>48</v>
      </c>
      <c r="B19" s="36"/>
      <c r="C19" s="14"/>
      <c r="D19" s="31"/>
      <c r="E19" s="31"/>
      <c r="F19" s="8"/>
      <c r="G19" s="8"/>
      <c r="H19" s="8"/>
      <c r="I19" s="8"/>
      <c r="J19" s="8"/>
      <c r="K19" s="8"/>
      <c r="L19" s="8"/>
      <c r="M19" s="2"/>
    </row>
    <row r="20" spans="1:13" ht="30" x14ac:dyDescent="0.2">
      <c r="A20" s="35" t="s">
        <v>45</v>
      </c>
      <c r="B20" s="36"/>
      <c r="C20" s="14"/>
      <c r="D20" s="31"/>
      <c r="E20" s="31"/>
      <c r="F20" s="8"/>
      <c r="G20" s="8"/>
      <c r="H20" s="8"/>
      <c r="I20" s="8"/>
      <c r="J20" s="8"/>
      <c r="K20" s="8"/>
      <c r="L20" s="8"/>
      <c r="M20" s="2"/>
    </row>
    <row r="21" spans="1:13" x14ac:dyDescent="0.2">
      <c r="A21" s="43" t="s">
        <v>45</v>
      </c>
      <c r="B21" s="44"/>
      <c r="C21" s="14"/>
      <c r="D21" s="14"/>
      <c r="E21" s="14"/>
      <c r="F21" s="8"/>
      <c r="G21" s="8"/>
      <c r="H21" s="8"/>
      <c r="I21" s="8"/>
      <c r="J21" s="8"/>
      <c r="K21" s="8"/>
      <c r="L21" s="8"/>
      <c r="M21" s="2"/>
    </row>
    <row r="22" spans="1:13" x14ac:dyDescent="0.2">
      <c r="A22" s="41" t="s">
        <v>5</v>
      </c>
      <c r="B22" s="42"/>
      <c r="C22" s="14">
        <v>0</v>
      </c>
      <c r="D22" s="14">
        <v>0</v>
      </c>
      <c r="E22" s="14">
        <f t="shared" ref="E22" si="0">C22-D22</f>
        <v>0</v>
      </c>
      <c r="F22" s="8"/>
      <c r="G22" s="8"/>
      <c r="H22" s="8"/>
      <c r="I22" s="8"/>
      <c r="J22" s="8"/>
      <c r="K22" s="8"/>
      <c r="L22" s="8"/>
      <c r="M22" s="2"/>
    </row>
    <row r="23" spans="1:13" x14ac:dyDescent="0.2">
      <c r="A23" s="43"/>
      <c r="B23" s="44"/>
      <c r="F23" s="8"/>
      <c r="G23" s="8"/>
      <c r="H23" s="8"/>
      <c r="I23" s="8"/>
      <c r="J23" s="8"/>
      <c r="K23" s="8"/>
      <c r="L23" s="8"/>
      <c r="M23" s="2"/>
    </row>
    <row r="24" spans="1:13" x14ac:dyDescent="0.2">
      <c r="A24" s="41" t="s">
        <v>6</v>
      </c>
      <c r="B24" s="42"/>
      <c r="C24" s="14">
        <v>61500</v>
      </c>
      <c r="D24" s="14">
        <v>0</v>
      </c>
      <c r="E24" s="14">
        <f>C24-D24</f>
        <v>61500</v>
      </c>
      <c r="F24" s="8"/>
      <c r="G24" s="8"/>
      <c r="H24" s="8"/>
      <c r="I24" s="8"/>
      <c r="J24" s="8"/>
      <c r="K24" s="8"/>
      <c r="L24" s="8"/>
      <c r="M24" s="2"/>
    </row>
    <row r="25" spans="1:13" ht="30" x14ac:dyDescent="0.2">
      <c r="A25" s="35" t="s">
        <v>38</v>
      </c>
      <c r="B25" s="36"/>
      <c r="C25" s="14"/>
      <c r="D25" s="14"/>
      <c r="E25" s="14"/>
      <c r="F25" s="8"/>
      <c r="G25" s="8"/>
      <c r="H25" s="8"/>
      <c r="I25" s="8"/>
      <c r="J25" s="8"/>
      <c r="K25" s="8"/>
      <c r="L25" s="8"/>
      <c r="M25" s="2"/>
    </row>
    <row r="26" spans="1:13" ht="44.25" customHeight="1" x14ac:dyDescent="0.2">
      <c r="A26" s="43" t="s">
        <v>39</v>
      </c>
      <c r="B26" s="44"/>
      <c r="C26" s="14"/>
      <c r="D26" s="14"/>
      <c r="E26" s="14"/>
      <c r="F26" s="8"/>
      <c r="G26" s="8"/>
      <c r="H26" s="8"/>
      <c r="I26" s="8"/>
      <c r="J26" s="8"/>
      <c r="K26" s="8"/>
      <c r="L26" s="8"/>
      <c r="M26" s="2"/>
    </row>
    <row r="27" spans="1:13" ht="45" x14ac:dyDescent="0.2">
      <c r="A27" s="35" t="s">
        <v>40</v>
      </c>
      <c r="B27" s="36"/>
      <c r="C27" s="14"/>
      <c r="D27" s="14"/>
      <c r="E27" s="14"/>
      <c r="F27" s="8"/>
      <c r="G27" s="8"/>
      <c r="H27" s="8"/>
      <c r="I27" s="8"/>
      <c r="J27" s="8"/>
      <c r="K27" s="8"/>
      <c r="L27" s="8"/>
      <c r="M27" s="2"/>
    </row>
    <row r="28" spans="1:13" ht="30" x14ac:dyDescent="0.2">
      <c r="A28" s="35" t="s">
        <v>34</v>
      </c>
      <c r="B28" s="36"/>
      <c r="C28" s="14"/>
      <c r="D28" s="14"/>
      <c r="E28" s="14"/>
      <c r="F28" s="8"/>
      <c r="G28" s="8"/>
      <c r="H28" s="8"/>
      <c r="I28" s="8"/>
      <c r="J28" s="8"/>
      <c r="K28" s="8"/>
      <c r="L28" s="8"/>
      <c r="M28" s="2"/>
    </row>
    <row r="29" spans="1:13" x14ac:dyDescent="0.2">
      <c r="A29" s="35" t="s">
        <v>35</v>
      </c>
      <c r="B29" s="36"/>
      <c r="C29" s="14"/>
      <c r="D29" s="14"/>
      <c r="E29" s="14"/>
      <c r="F29" s="8"/>
      <c r="G29" s="8"/>
      <c r="H29" s="8"/>
      <c r="I29" s="8"/>
      <c r="J29" s="8"/>
      <c r="K29" s="8"/>
      <c r="L29" s="8"/>
      <c r="M29" s="2"/>
    </row>
    <row r="30" spans="1:13" ht="60" x14ac:dyDescent="0.2">
      <c r="A30" s="35" t="s">
        <v>41</v>
      </c>
      <c r="B30" s="36"/>
      <c r="C30" s="14"/>
      <c r="D30" s="14"/>
      <c r="E30" s="14"/>
      <c r="F30" s="8"/>
      <c r="G30" s="8"/>
      <c r="H30" s="8"/>
      <c r="I30" s="8"/>
      <c r="J30" s="8"/>
      <c r="K30" s="8"/>
      <c r="L30" s="8"/>
      <c r="M30" s="2"/>
    </row>
    <row r="31" spans="1:13" x14ac:dyDescent="0.2">
      <c r="B31" s="1"/>
      <c r="C31" s="20"/>
      <c r="D31" s="20"/>
      <c r="F31" s="8"/>
      <c r="G31" s="8"/>
      <c r="H31" s="8"/>
      <c r="I31" s="8"/>
      <c r="J31" s="8"/>
      <c r="K31" s="8"/>
      <c r="L31" s="8"/>
      <c r="M31" s="2"/>
    </row>
    <row r="32" spans="1:13" x14ac:dyDescent="0.2">
      <c r="A32" s="41" t="s">
        <v>12</v>
      </c>
      <c r="B32" s="42"/>
      <c r="C32" s="14">
        <v>0</v>
      </c>
      <c r="D32" s="14">
        <v>0</v>
      </c>
      <c r="E32" s="14">
        <f t="shared" ref="E32" si="1">C32-D32</f>
        <v>0</v>
      </c>
      <c r="F32" s="8"/>
      <c r="G32" s="8"/>
      <c r="H32" s="8"/>
      <c r="I32" s="8"/>
      <c r="J32" s="8"/>
      <c r="K32" s="8"/>
      <c r="L32" s="8"/>
      <c r="M32" s="2"/>
    </row>
    <row r="33" spans="1:13" x14ac:dyDescent="0.2">
      <c r="A33" s="41"/>
      <c r="B33" s="42"/>
      <c r="C33" s="1"/>
      <c r="F33" s="8"/>
      <c r="G33" s="8"/>
      <c r="H33" s="8"/>
      <c r="I33" s="8"/>
      <c r="J33" s="8"/>
      <c r="K33" s="8"/>
      <c r="L33" s="8"/>
      <c r="M33" s="2"/>
    </row>
    <row r="34" spans="1:13" x14ac:dyDescent="0.2">
      <c r="A34" s="41" t="s">
        <v>13</v>
      </c>
      <c r="B34" s="42"/>
      <c r="C34" s="14">
        <v>0</v>
      </c>
      <c r="D34" s="14">
        <v>0</v>
      </c>
      <c r="E34" s="14">
        <f t="shared" ref="E34" si="2">C34-D34</f>
        <v>0</v>
      </c>
    </row>
    <row r="35" spans="1:13" ht="14.25" customHeight="1" x14ac:dyDescent="0.2">
      <c r="A35" s="45"/>
      <c r="B35" s="46"/>
      <c r="C35" s="20"/>
      <c r="D35" s="20"/>
      <c r="E35" s="20"/>
    </row>
    <row r="36" spans="1:13" x14ac:dyDescent="0.2">
      <c r="A36" s="41" t="s">
        <v>14</v>
      </c>
      <c r="B36" s="42"/>
      <c r="C36" s="14">
        <v>0</v>
      </c>
      <c r="D36" s="14">
        <v>0</v>
      </c>
      <c r="E36" s="14">
        <f t="shared" ref="E36" si="3">C36-D36</f>
        <v>0</v>
      </c>
    </row>
    <row r="37" spans="1:13" x14ac:dyDescent="0.2">
      <c r="A37" s="45"/>
      <c r="B37" s="46"/>
      <c r="C37" s="20"/>
      <c r="D37" s="20"/>
      <c r="E37" s="20"/>
    </row>
    <row r="38" spans="1:13" x14ac:dyDescent="0.2">
      <c r="A38" s="41" t="s">
        <v>15</v>
      </c>
      <c r="B38" s="42"/>
      <c r="C38" s="14">
        <v>0</v>
      </c>
      <c r="D38" s="14">
        <v>0</v>
      </c>
      <c r="E38" s="14">
        <f t="shared" ref="E38" si="4">C38-D38</f>
        <v>0</v>
      </c>
    </row>
    <row r="39" spans="1:13" x14ac:dyDescent="0.2">
      <c r="A39" s="45"/>
      <c r="B39" s="46"/>
      <c r="C39" s="20"/>
      <c r="D39" s="20"/>
      <c r="E39" s="20"/>
    </row>
    <row r="40" spans="1:13" x14ac:dyDescent="0.2">
      <c r="A40" s="41" t="s">
        <v>16</v>
      </c>
      <c r="B40" s="42"/>
      <c r="C40" s="14">
        <v>4500</v>
      </c>
      <c r="D40" s="14">
        <v>0</v>
      </c>
      <c r="E40" s="14">
        <f t="shared" ref="E40" si="5">C40-D40</f>
        <v>4500</v>
      </c>
    </row>
    <row r="41" spans="1:13" x14ac:dyDescent="0.2">
      <c r="A41" s="35" t="s">
        <v>36</v>
      </c>
      <c r="B41" s="34"/>
      <c r="C41" s="14"/>
      <c r="D41" s="14"/>
      <c r="E41" s="14"/>
    </row>
    <row r="42" spans="1:13" x14ac:dyDescent="0.2">
      <c r="A42" s="45"/>
      <c r="B42" s="46"/>
      <c r="C42" s="20"/>
      <c r="D42" s="20"/>
      <c r="E42" s="20"/>
    </row>
    <row r="43" spans="1:13" x14ac:dyDescent="0.2">
      <c r="A43" s="41" t="s">
        <v>7</v>
      </c>
      <c r="B43" s="42"/>
      <c r="C43" s="14">
        <v>15000</v>
      </c>
      <c r="D43" s="14">
        <v>0</v>
      </c>
      <c r="E43" s="14">
        <f>C43-D43</f>
        <v>15000</v>
      </c>
      <c r="F43" s="7"/>
      <c r="G43" s="7"/>
      <c r="H43" s="7"/>
      <c r="I43" s="7"/>
      <c r="J43" s="7"/>
      <c r="K43" s="7"/>
      <c r="L43" s="7"/>
      <c r="M43" s="7"/>
    </row>
    <row r="44" spans="1:13" ht="45" x14ac:dyDescent="0.2">
      <c r="A44" s="38" t="s">
        <v>42</v>
      </c>
      <c r="B44" s="34"/>
      <c r="C44" s="14"/>
      <c r="D44" s="14"/>
      <c r="E44" s="14"/>
      <c r="F44" s="7"/>
      <c r="G44" s="7"/>
      <c r="H44" s="7"/>
      <c r="I44" s="7"/>
      <c r="J44" s="7"/>
      <c r="K44" s="7"/>
      <c r="L44" s="7"/>
      <c r="M44" s="7"/>
    </row>
    <row r="45" spans="1:13" x14ac:dyDescent="0.2">
      <c r="A45" s="41"/>
      <c r="B45" s="42"/>
      <c r="C45" s="20"/>
      <c r="D45" s="20"/>
      <c r="E45" s="20"/>
    </row>
    <row r="46" spans="1:13" ht="15.75" thickBot="1" x14ac:dyDescent="0.25">
      <c r="A46" s="41" t="s">
        <v>17</v>
      </c>
      <c r="B46" s="42"/>
      <c r="C46" s="15">
        <v>0</v>
      </c>
      <c r="D46" s="15">
        <v>0</v>
      </c>
      <c r="E46" s="15">
        <f t="shared" ref="E46" si="6">C46-D46</f>
        <v>0</v>
      </c>
    </row>
    <row r="47" spans="1:13" s="2" customFormat="1" ht="16.5" thickTop="1" thickBot="1" x14ac:dyDescent="0.25">
      <c r="A47" s="47"/>
      <c r="B47" s="48"/>
      <c r="C47" s="15"/>
      <c r="D47" s="15"/>
      <c r="E47" s="15"/>
    </row>
    <row r="48" spans="1:13" s="2" customFormat="1" ht="15.75" thickTop="1" x14ac:dyDescent="0.2">
      <c r="A48" s="49" t="s">
        <v>0</v>
      </c>
      <c r="B48" s="50"/>
      <c r="C48" s="16">
        <f>SUM(C13:C47)</f>
        <v>529632</v>
      </c>
      <c r="D48" s="16">
        <f>SUM(D13:D47)</f>
        <v>0</v>
      </c>
      <c r="E48" s="16">
        <f>SUM(E13:E47)</f>
        <v>529632</v>
      </c>
    </row>
    <row r="49" spans="1:5" s="2" customFormat="1" x14ac:dyDescent="0.2">
      <c r="B49" s="20"/>
      <c r="C49" s="20"/>
      <c r="D49" s="20"/>
      <c r="E49" s="20"/>
    </row>
    <row r="50" spans="1:5" s="2" customFormat="1" ht="30" x14ac:dyDescent="0.2">
      <c r="A50" s="28" t="s">
        <v>26</v>
      </c>
      <c r="B50" s="29" t="s">
        <v>18</v>
      </c>
      <c r="C50" s="29" t="s">
        <v>20</v>
      </c>
      <c r="D50" s="29" t="s">
        <v>21</v>
      </c>
      <c r="E50" s="29" t="s">
        <v>22</v>
      </c>
    </row>
    <row r="51" spans="1:5" s="2" customFormat="1" x14ac:dyDescent="0.25">
      <c r="A51" s="19" t="s">
        <v>23</v>
      </c>
      <c r="B51" s="17"/>
      <c r="C51" s="18">
        <v>0</v>
      </c>
      <c r="D51" s="18">
        <v>0</v>
      </c>
      <c r="E51" s="18">
        <f>C51-D51</f>
        <v>0</v>
      </c>
    </row>
    <row r="52" spans="1:5" s="2" customFormat="1" ht="15" customHeight="1" x14ac:dyDescent="0.25">
      <c r="A52" s="19" t="s">
        <v>24</v>
      </c>
      <c r="B52" s="17"/>
      <c r="C52" s="18">
        <v>0</v>
      </c>
      <c r="D52" s="18">
        <v>0</v>
      </c>
      <c r="E52" s="18">
        <f t="shared" ref="E52:E53" si="7">C52-D52</f>
        <v>0</v>
      </c>
    </row>
    <row r="53" spans="1:5" s="2" customFormat="1" x14ac:dyDescent="0.25">
      <c r="A53" s="19" t="s">
        <v>46</v>
      </c>
      <c r="B53" s="17"/>
      <c r="C53" s="18"/>
      <c r="D53" s="18">
        <v>0</v>
      </c>
      <c r="E53" s="18">
        <f t="shared" si="7"/>
        <v>0</v>
      </c>
    </row>
    <row r="54" spans="1:5" s="2" customFormat="1" x14ac:dyDescent="0.25">
      <c r="A54" s="13"/>
      <c r="B54" s="23"/>
      <c r="C54" s="23"/>
      <c r="D54" s="23"/>
      <c r="E54" s="23"/>
    </row>
    <row r="55" spans="1:5" s="2" customFormat="1" ht="45" x14ac:dyDescent="0.2">
      <c r="A55" s="30" t="s">
        <v>27</v>
      </c>
      <c r="B55" s="29" t="s">
        <v>19</v>
      </c>
      <c r="C55" s="29" t="s">
        <v>10</v>
      </c>
      <c r="D55" s="29" t="s">
        <v>21</v>
      </c>
      <c r="E55" s="29" t="s">
        <v>22</v>
      </c>
    </row>
    <row r="56" spans="1:5" s="2" customFormat="1" x14ac:dyDescent="0.25">
      <c r="A56" s="19"/>
      <c r="B56" s="17"/>
      <c r="C56" s="18">
        <v>0</v>
      </c>
      <c r="D56" s="18">
        <v>0</v>
      </c>
      <c r="E56" s="18">
        <f t="shared" ref="E56" si="8">C56-D56</f>
        <v>0</v>
      </c>
    </row>
    <row r="57" spans="1:5" s="2" customFormat="1" x14ac:dyDescent="0.2"/>
    <row r="58" spans="1:5" s="2" customFormat="1" x14ac:dyDescent="0.2"/>
    <row r="59" spans="1:5" s="2" customFormat="1" x14ac:dyDescent="0.2"/>
    <row r="60" spans="1:5" s="2" customFormat="1" x14ac:dyDescent="0.2"/>
    <row r="61" spans="1:5" s="2" customFormat="1" x14ac:dyDescent="0.2"/>
    <row r="62" spans="1:5" s="2" customFormat="1" x14ac:dyDescent="0.2"/>
    <row r="63" spans="1:5" s="2" customFormat="1" x14ac:dyDescent="0.2"/>
    <row r="64" spans="1:5"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row r="692" s="2" customFormat="1" x14ac:dyDescent="0.2"/>
    <row r="693" s="2" customFormat="1" x14ac:dyDescent="0.2"/>
    <row r="694" s="2" customFormat="1" x14ac:dyDescent="0.2"/>
    <row r="695" s="2" customFormat="1" x14ac:dyDescent="0.2"/>
    <row r="696" s="2" customFormat="1" x14ac:dyDescent="0.2"/>
    <row r="697" s="2" customFormat="1" x14ac:dyDescent="0.2"/>
    <row r="698" s="2" customFormat="1" x14ac:dyDescent="0.2"/>
    <row r="699" s="2" customFormat="1" x14ac:dyDescent="0.2"/>
    <row r="700" s="2" customFormat="1" x14ac:dyDescent="0.2"/>
  </sheetData>
  <mergeCells count="22">
    <mergeCell ref="A46:B46"/>
    <mergeCell ref="A47:B47"/>
    <mergeCell ref="A48:B48"/>
    <mergeCell ref="A40:B40"/>
    <mergeCell ref="A42:B42"/>
    <mergeCell ref="A43:B43"/>
    <mergeCell ref="A45:B45"/>
    <mergeCell ref="A35:B35"/>
    <mergeCell ref="A36:B36"/>
    <mergeCell ref="A37:B37"/>
    <mergeCell ref="A38:B38"/>
    <mergeCell ref="A39:B39"/>
    <mergeCell ref="A34:B34"/>
    <mergeCell ref="A22:B22"/>
    <mergeCell ref="A23:B23"/>
    <mergeCell ref="A24:B24"/>
    <mergeCell ref="A26:B26"/>
    <mergeCell ref="A12:B12"/>
    <mergeCell ref="A13:B13"/>
    <mergeCell ref="A21:B21"/>
    <mergeCell ref="A32:B32"/>
    <mergeCell ref="A33:B33"/>
  </mergeCells>
  <phoneticPr fontId="2" type="noConversion"/>
  <pageMargins left="0.5" right="0.5" top="0.5" bottom="0.5" header="0.25" footer="0"/>
  <pageSetup scale="6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2019-04-08T13:29:00Z</cp:lastPrinted>
  <dcterms:created xsi:type="dcterms:W3CDTF">2001-02-08T10:40:59Z</dcterms:created>
  <dcterms:modified xsi:type="dcterms:W3CDTF">2019-05-09T01:33:37Z</dcterms:modified>
</cp:coreProperties>
</file>