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ML2020\RFP\5 FINAL Proposals\"/>
    </mc:Choice>
  </mc:AlternateContent>
  <bookViews>
    <workbookView xWindow="0" yWindow="0" windowWidth="28800" windowHeight="11100"/>
  </bookViews>
  <sheets>
    <sheet name="Project Budget" sheetId="1" r:id="rId1"/>
  </sheets>
  <definedNames>
    <definedName name="_xlnm.Print_Area" localSheetId="0">'Project Budget'!$A$1:$E$40</definedName>
  </definedNames>
  <calcPr calcId="162913"/>
</workbook>
</file>

<file path=xl/calcChain.xml><?xml version="1.0" encoding="utf-8"?>
<calcChain xmlns="http://schemas.openxmlformats.org/spreadsheetml/2006/main">
  <c r="C31" i="1" l="1"/>
  <c r="E40" i="1" l="1"/>
  <c r="E37" i="1"/>
  <c r="E35" i="1"/>
  <c r="E34" i="1" l="1"/>
  <c r="D31" i="1" l="1"/>
  <c r="E28" i="1"/>
  <c r="E21" i="1"/>
  <c r="E19" i="1"/>
  <c r="E13" i="1"/>
  <c r="E31" i="1" l="1"/>
</calcChain>
</file>

<file path=xl/sharedStrings.xml><?xml version="1.0" encoding="utf-8"?>
<sst xmlns="http://schemas.openxmlformats.org/spreadsheetml/2006/main" count="47" uniqueCount="43">
  <si>
    <t>COLUMN TOTAL</t>
  </si>
  <si>
    <t>BUDGET ITEM</t>
  </si>
  <si>
    <t>Amount Spent</t>
  </si>
  <si>
    <t>ENVIRONMENT AND NATURAL RESOURCES TRUST FUND BUDGET</t>
  </si>
  <si>
    <t>Professional/Technical/Service Contracts</t>
  </si>
  <si>
    <t>Environment and Natural Resources Trust Fund</t>
  </si>
  <si>
    <t>Legal Citation:</t>
  </si>
  <si>
    <t>Budget</t>
  </si>
  <si>
    <t xml:space="preserve">
Balance</t>
  </si>
  <si>
    <t>Capital Expenditures Over $5,000</t>
  </si>
  <si>
    <t>Status (secured or pending)</t>
  </si>
  <si>
    <t>Amount legally obligated but not yet spent</t>
  </si>
  <si>
    <t xml:space="preserve"> Budget</t>
  </si>
  <si>
    <t>Spent</t>
  </si>
  <si>
    <t>Balance</t>
  </si>
  <si>
    <t>In kind:</t>
  </si>
  <si>
    <t>M.L. 2020 Budget Spreadsheet</t>
  </si>
  <si>
    <t xml:space="preserve">SOURCE AND USE OF OTHER FUNDS CONTRIBUTED TO THE PROJECT
</t>
  </si>
  <si>
    <t xml:space="preserve">Other ENRTF APPROPRIATIONS AWARDED IN THE LAST SIX YEARS
</t>
  </si>
  <si>
    <t>Attachment A: Project Budget Spreadsheet</t>
  </si>
  <si>
    <t>Organization:  Minnesota Department of Agriculture</t>
  </si>
  <si>
    <t>Project Manager: Heather Johnson</t>
  </si>
  <si>
    <t>Project Length and Completion Date:  2 years, June 30, 2022</t>
  </si>
  <si>
    <t>Analytical Supplies</t>
  </si>
  <si>
    <t>Project Budget: $736,079</t>
  </si>
  <si>
    <t>Personnel (Wages and Benefits) unclassified position</t>
  </si>
  <si>
    <t>(Cost savings of $26,631 by paying for it upfront)</t>
  </si>
  <si>
    <t xml:space="preserve">The MDA Lab will send spiked water samples to multiple vendors to evaluate their instrument performance and obtain quotes for instrumentation costs. Based upon test results, the MDA Lab will solicit bids for the purchase of the LC-MS/MS direct inject instrument using the state procurement process to ensure maximum features and quality for the available funding. The selected bidder will build the instrument to the MDA Lab exact specifications. </t>
  </si>
  <si>
    <t>Five year Service Contract to provide</t>
  </si>
  <si>
    <t xml:space="preserve">State: MDA dedicated funding for sample collection (400 samples @ $90). </t>
  </si>
  <si>
    <t xml:space="preserve">State: MDA dedicated funding for Lab analyst method development. </t>
  </si>
  <si>
    <t>LC-MS/MS direct inject instrument for analysis of pesticides in water</t>
  </si>
  <si>
    <t>This is a one year Environmental Analyst FTE position. The person in this position will work on tasks related to method development with the LC-MS/MS.</t>
  </si>
  <si>
    <t>secured</t>
  </si>
  <si>
    <t>salary ($53,700)</t>
  </si>
  <si>
    <t>Fringe ($20,000)</t>
  </si>
  <si>
    <t>LC Syringes ($1,200)</t>
  </si>
  <si>
    <t>LC filters ($6,600)</t>
  </si>
  <si>
    <t>LC columns ($2,200)</t>
  </si>
  <si>
    <t>Inline Filters ($2,000)</t>
  </si>
  <si>
    <t>The MDA will also use existing resources for method development at the MDA Lab and will provide personnel and supplies for sample collection during the evaluation period.</t>
  </si>
  <si>
    <r>
      <t xml:space="preserve">Project Title: </t>
    </r>
    <r>
      <rPr>
        <b/>
        <sz val="11"/>
        <color rgb="FFFF0000"/>
        <rFont val="Calibri"/>
        <family val="2"/>
        <scheme val="minor"/>
      </rPr>
      <t>Increased sample capacity for analysis of pesticides</t>
    </r>
  </si>
  <si>
    <t>Today's Date:  April 15,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</si>
</sst>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409]* #,##0_);_([$$-409]* \(#,##0\);_([$$-409]* &quot;-&quot;??_);_(@_)"/>
    <numFmt numFmtId="165" formatCode="_(&quot;$&quot;* #,##0_);_(&quot;$&quot;* \(#,##0\);_(&quot;$&quot;* &quot;-&quot;??_);_(@_)"/>
  </numFmts>
  <fonts count="9" x14ac:knownFonts="1">
    <font>
      <sz val="10"/>
      <name val="Arial"/>
    </font>
    <font>
      <sz val="8"/>
      <name val="Arial"/>
      <family val="2"/>
    </font>
    <font>
      <sz val="11"/>
      <name val="Calibri"/>
      <family val="2"/>
      <scheme val="minor"/>
    </font>
    <font>
      <b/>
      <sz val="11"/>
      <name val="Calibri"/>
      <family val="2"/>
      <scheme val="minor"/>
    </font>
    <font>
      <i/>
      <sz val="11"/>
      <name val="Calibri"/>
      <family val="2"/>
      <scheme val="minor"/>
    </font>
    <font>
      <sz val="10"/>
      <name val="Arial"/>
      <family val="2"/>
    </font>
    <font>
      <b/>
      <sz val="11"/>
      <color theme="0"/>
      <name val="Calibri"/>
      <family val="2"/>
      <scheme val="minor"/>
    </font>
    <font>
      <b/>
      <i/>
      <sz val="11"/>
      <name val="Calibri"/>
      <family val="2"/>
      <scheme val="minor"/>
    </font>
    <font>
      <b/>
      <sz val="11"/>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6">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s>
  <cellStyleXfs count="2">
    <xf numFmtId="0" fontId="0" fillId="0" borderId="0"/>
    <xf numFmtId="44" fontId="5" fillId="0" borderId="0" applyFont="0" applyFill="0" applyBorder="0" applyAlignment="0" applyProtection="0"/>
  </cellStyleXfs>
  <cellXfs count="54">
    <xf numFmtId="0" fontId="0" fillId="0" borderId="0" xfId="0"/>
    <xf numFmtId="0" fontId="2" fillId="0" borderId="0" xfId="0" applyFont="1" applyAlignment="1">
      <alignment vertical="top" wrapText="1"/>
    </xf>
    <xf numFmtId="0" fontId="2" fillId="0" borderId="0" xfId="0" applyFont="1" applyBorder="1" applyAlignment="1">
      <alignment vertical="top" wrapText="1"/>
    </xf>
    <xf numFmtId="0" fontId="2" fillId="0" borderId="0" xfId="0" applyFont="1" applyAlignment="1">
      <alignment vertical="top"/>
    </xf>
    <xf numFmtId="0" fontId="2" fillId="0" borderId="0" xfId="0" applyFont="1" applyBorder="1" applyAlignment="1">
      <alignment vertical="top"/>
    </xf>
    <xf numFmtId="0" fontId="3" fillId="0" borderId="0" xfId="0" applyFont="1" applyAlignment="1">
      <alignment vertical="top"/>
    </xf>
    <xf numFmtId="0" fontId="3" fillId="0" borderId="0" xfId="0" applyFont="1" applyBorder="1" applyAlignment="1">
      <alignment vertical="top"/>
    </xf>
    <xf numFmtId="0" fontId="3" fillId="0" borderId="0" xfId="0" applyFont="1" applyAlignment="1">
      <alignment vertical="top" wrapText="1"/>
    </xf>
    <xf numFmtId="0" fontId="3" fillId="0" borderId="0" xfId="0" applyFont="1" applyBorder="1" applyAlignment="1">
      <alignment vertical="top" wrapText="1"/>
    </xf>
    <xf numFmtId="0" fontId="3" fillId="0" borderId="0" xfId="0" applyFont="1" applyAlignment="1">
      <alignment vertical="center"/>
    </xf>
    <xf numFmtId="0" fontId="2" fillId="0" borderId="5" xfId="0" applyFont="1" applyBorder="1" applyAlignment="1">
      <alignment vertical="top" wrapText="1"/>
    </xf>
    <xf numFmtId="0" fontId="2" fillId="0" borderId="6" xfId="0" applyFont="1" applyBorder="1" applyAlignment="1">
      <alignment vertical="top" wrapText="1"/>
    </xf>
    <xf numFmtId="0" fontId="3" fillId="0" borderId="0" xfId="0" applyFont="1" applyFill="1" applyAlignment="1">
      <alignment vertical="top"/>
    </xf>
    <xf numFmtId="0" fontId="2" fillId="0" borderId="0" xfId="0" applyFont="1"/>
    <xf numFmtId="164" fontId="2" fillId="0" borderId="3" xfId="0" applyNumberFormat="1" applyFont="1" applyBorder="1" applyAlignment="1">
      <alignment horizontal="right" vertical="top" wrapText="1"/>
    </xf>
    <xf numFmtId="164" fontId="2" fillId="0" borderId="2" xfId="0" applyNumberFormat="1" applyFont="1" applyBorder="1" applyAlignment="1">
      <alignment horizontal="right" vertical="top" wrapText="1"/>
    </xf>
    <xf numFmtId="164" fontId="2" fillId="0" borderId="4" xfId="0" applyNumberFormat="1" applyFont="1" applyBorder="1" applyAlignment="1">
      <alignment horizontal="right" vertical="top" wrapText="1"/>
    </xf>
    <xf numFmtId="165" fontId="2" fillId="0" borderId="3" xfId="1" applyNumberFormat="1" applyFont="1" applyBorder="1"/>
    <xf numFmtId="165" fontId="2" fillId="0" borderId="3" xfId="1" applyNumberFormat="1" applyFont="1" applyBorder="1" applyAlignment="1">
      <alignment horizontal="right" vertical="top" wrapText="1"/>
    </xf>
    <xf numFmtId="0" fontId="3" fillId="0" borderId="3" xfId="0" applyFont="1" applyBorder="1" applyAlignment="1">
      <alignment wrapText="1"/>
    </xf>
    <xf numFmtId="0" fontId="2" fillId="0" borderId="3" xfId="0" applyFont="1" applyBorder="1" applyAlignment="1">
      <alignment vertical="top" wrapText="1"/>
    </xf>
    <xf numFmtId="0" fontId="4" fillId="0" borderId="7" xfId="0" applyFont="1" applyBorder="1" applyAlignment="1">
      <alignment vertical="top" wrapText="1"/>
    </xf>
    <xf numFmtId="0" fontId="6" fillId="0" borderId="0" xfId="0" applyFont="1" applyAlignment="1">
      <alignment vertical="top"/>
    </xf>
    <xf numFmtId="0" fontId="2" fillId="0" borderId="3" xfId="0" applyFont="1" applyBorder="1"/>
    <xf numFmtId="0" fontId="3" fillId="2" borderId="10" xfId="0" applyFont="1" applyFill="1" applyBorder="1" applyAlignment="1">
      <alignment horizontal="center" wrapText="1"/>
    </xf>
    <xf numFmtId="0" fontId="3" fillId="2" borderId="2" xfId="0" applyFont="1" applyFill="1" applyBorder="1" applyAlignment="1">
      <alignment horizontal="center" wrapText="1"/>
    </xf>
    <xf numFmtId="0" fontId="3" fillId="2" borderId="15" xfId="0" applyFont="1" applyFill="1" applyBorder="1" applyAlignment="1">
      <alignment wrapText="1"/>
    </xf>
    <xf numFmtId="0" fontId="3" fillId="2" borderId="1" xfId="0" applyFont="1" applyFill="1" applyBorder="1" applyAlignment="1">
      <alignment wrapText="1"/>
    </xf>
    <xf numFmtId="0" fontId="3" fillId="2" borderId="3"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vertical="center" wrapText="1"/>
    </xf>
    <xf numFmtId="164" fontId="2" fillId="4" borderId="3" xfId="0" applyNumberFormat="1" applyFont="1" applyFill="1" applyBorder="1" applyAlignment="1">
      <alignment horizontal="right" vertical="top" wrapText="1"/>
    </xf>
    <xf numFmtId="164" fontId="2" fillId="3" borderId="3" xfId="0" applyNumberFormat="1" applyFont="1" applyFill="1" applyBorder="1" applyAlignment="1">
      <alignment horizontal="right" vertical="top" wrapText="1"/>
    </xf>
    <xf numFmtId="0" fontId="4" fillId="4" borderId="8" xfId="0" applyFont="1" applyFill="1" applyBorder="1" applyAlignment="1">
      <alignment vertical="top" wrapText="1"/>
    </xf>
    <xf numFmtId="0" fontId="4" fillId="4" borderId="9" xfId="0" applyFont="1" applyFill="1" applyBorder="1" applyAlignment="1">
      <alignment vertical="top" wrapText="1"/>
    </xf>
    <xf numFmtId="0" fontId="3" fillId="0" borderId="11" xfId="0" applyFont="1" applyBorder="1" applyAlignment="1">
      <alignment vertical="top" wrapText="1"/>
    </xf>
    <xf numFmtId="0" fontId="3" fillId="0" borderId="13" xfId="0" applyFont="1" applyBorder="1" applyAlignment="1">
      <alignment vertical="top" wrapText="1"/>
    </xf>
    <xf numFmtId="0" fontId="3" fillId="0" borderId="13" xfId="0" applyFont="1" applyBorder="1" applyAlignment="1">
      <alignment vertical="top" wrapText="1"/>
    </xf>
    <xf numFmtId="0" fontId="7" fillId="0" borderId="11" xfId="0" applyFont="1" applyBorder="1" applyAlignment="1">
      <alignment vertical="top" wrapText="1"/>
    </xf>
    <xf numFmtId="0" fontId="4" fillId="0" borderId="11" xfId="0" applyFont="1" applyBorder="1" applyAlignment="1">
      <alignment vertical="top" wrapText="1"/>
    </xf>
    <xf numFmtId="0" fontId="4" fillId="0" borderId="11" xfId="0" applyFont="1" applyBorder="1" applyAlignment="1">
      <alignment vertical="top" wrapText="1"/>
    </xf>
    <xf numFmtId="0" fontId="7" fillId="0" borderId="3" xfId="0" applyFont="1" applyBorder="1" applyAlignment="1">
      <alignment horizontal="left" wrapText="1"/>
    </xf>
    <xf numFmtId="0" fontId="3" fillId="0" borderId="15" xfId="0" applyFont="1" applyBorder="1" applyAlignment="1">
      <alignment vertical="top" wrapText="1"/>
    </xf>
    <xf numFmtId="0" fontId="3" fillId="0" borderId="10" xfId="0" applyFont="1" applyBorder="1" applyAlignment="1">
      <alignment vertical="top" wrapText="1"/>
    </xf>
    <xf numFmtId="0" fontId="3" fillId="0" borderId="12" xfId="0" applyFont="1" applyFill="1" applyBorder="1" applyAlignment="1">
      <alignment vertical="top" wrapText="1"/>
    </xf>
    <xf numFmtId="0" fontId="3" fillId="0" borderId="14" xfId="0" applyFont="1" applyFill="1" applyBorder="1" applyAlignment="1">
      <alignment vertical="top" wrapText="1"/>
    </xf>
    <xf numFmtId="0" fontId="7" fillId="0" borderId="11" xfId="0" applyFont="1" applyBorder="1" applyAlignment="1">
      <alignment vertical="top" wrapText="1"/>
    </xf>
    <xf numFmtId="0" fontId="7" fillId="0" borderId="13" xfId="0" applyFont="1" applyBorder="1" applyAlignment="1">
      <alignment vertical="top" wrapText="1"/>
    </xf>
    <xf numFmtId="0" fontId="3" fillId="0" borderId="11" xfId="0" applyFont="1" applyBorder="1" applyAlignment="1">
      <alignment vertical="top" wrapText="1"/>
    </xf>
    <xf numFmtId="0" fontId="3" fillId="0" borderId="13" xfId="0" applyFont="1" applyBorder="1" applyAlignment="1">
      <alignment vertical="top" wrapText="1"/>
    </xf>
    <xf numFmtId="0" fontId="3" fillId="0" borderId="7" xfId="0" applyFont="1" applyBorder="1" applyAlignment="1">
      <alignment vertical="top" wrapText="1"/>
    </xf>
    <xf numFmtId="0" fontId="3" fillId="0" borderId="9" xfId="0" applyFont="1" applyBorder="1" applyAlignment="1">
      <alignment vertical="top" wrapText="1"/>
    </xf>
    <xf numFmtId="0" fontId="2" fillId="0" borderId="11" xfId="0" applyFont="1" applyBorder="1" applyAlignment="1">
      <alignment vertical="top" wrapText="1"/>
    </xf>
    <xf numFmtId="0" fontId="2" fillId="0" borderId="13" xfId="0" applyFont="1" applyBorder="1" applyAlignment="1">
      <alignmen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173830</xdr:colOff>
      <xdr:row>0</xdr:row>
      <xdr:rowOff>140495</xdr:rowOff>
    </xdr:from>
    <xdr:to>
      <xdr:col>4</xdr:col>
      <xdr:colOff>657603</xdr:colOff>
      <xdr:row>5</xdr:row>
      <xdr:rowOff>107157</xdr:rowOff>
    </xdr:to>
    <xdr:pic>
      <xdr:nvPicPr>
        <xdr:cNvPr id="3" name="Picture 2" descr="ENRTF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S684"/>
  <sheetViews>
    <sheetView tabSelected="1" view="pageBreakPreview" zoomScaleNormal="100" zoomScaleSheetLayoutView="100" zoomScalePageLayoutView="70" workbookViewId="0">
      <selection activeCell="B6" sqref="B6"/>
    </sheetView>
  </sheetViews>
  <sheetFormatPr defaultColWidth="7.85546875" defaultRowHeight="15" x14ac:dyDescent="0.2"/>
  <cols>
    <col min="1" max="1" width="68.5703125" style="1" customWidth="1"/>
    <col min="2" max="2" width="14.85546875" style="10" customWidth="1"/>
    <col min="3" max="3" width="14.42578125" style="11" customWidth="1"/>
    <col min="4" max="9" width="13.140625" style="1" customWidth="1"/>
    <col min="10" max="10" width="11.140625" style="1" customWidth="1"/>
    <col min="11" max="11" width="11.28515625" style="1" customWidth="1"/>
    <col min="12" max="16384" width="7.85546875" style="1"/>
  </cols>
  <sheetData>
    <row r="1" spans="1:19" x14ac:dyDescent="0.2">
      <c r="A1" s="7" t="s">
        <v>19</v>
      </c>
      <c r="B1" s="2"/>
      <c r="C1" s="2"/>
    </row>
    <row r="2" spans="1:19" s="5" customFormat="1" x14ac:dyDescent="0.2">
      <c r="A2" s="6" t="s">
        <v>5</v>
      </c>
      <c r="B2" s="4"/>
      <c r="C2" s="4"/>
      <c r="D2" s="3"/>
      <c r="E2" s="3"/>
      <c r="F2" s="3"/>
      <c r="G2" s="3"/>
      <c r="H2" s="3"/>
      <c r="I2" s="3"/>
      <c r="J2" s="3"/>
      <c r="K2" s="3"/>
      <c r="L2" s="3"/>
      <c r="M2" s="3"/>
      <c r="N2" s="3"/>
      <c r="O2" s="3"/>
      <c r="P2" s="3"/>
      <c r="Q2" s="3"/>
      <c r="R2" s="3"/>
      <c r="S2" s="3"/>
    </row>
    <row r="3" spans="1:19" s="5" customFormat="1" ht="16.5" customHeight="1" x14ac:dyDescent="0.2">
      <c r="A3" s="8" t="s">
        <v>16</v>
      </c>
      <c r="B3" s="4"/>
      <c r="C3" s="4"/>
      <c r="D3" s="3"/>
      <c r="E3" s="3"/>
      <c r="F3" s="3"/>
      <c r="G3" s="3"/>
      <c r="H3" s="3"/>
      <c r="I3" s="3"/>
      <c r="J3" s="3"/>
      <c r="K3" s="3"/>
      <c r="L3" s="3"/>
      <c r="M3" s="3"/>
      <c r="N3" s="3"/>
      <c r="O3" s="3"/>
      <c r="P3" s="3"/>
      <c r="Q3" s="3"/>
      <c r="R3" s="3"/>
      <c r="S3" s="3"/>
    </row>
    <row r="4" spans="1:19" s="7" customFormat="1" ht="16.149999999999999" customHeight="1" x14ac:dyDescent="0.2">
      <c r="A4" s="5" t="s">
        <v>6</v>
      </c>
      <c r="B4" s="8"/>
      <c r="C4" s="8"/>
      <c r="D4" s="1"/>
      <c r="E4" s="1"/>
      <c r="F4" s="1"/>
      <c r="G4" s="1"/>
      <c r="H4" s="1"/>
      <c r="I4" s="1"/>
      <c r="J4" s="1"/>
      <c r="K4" s="1"/>
      <c r="L4" s="1"/>
      <c r="M4" s="1"/>
      <c r="N4" s="1"/>
      <c r="O4" s="1"/>
      <c r="P4" s="1"/>
      <c r="Q4" s="1"/>
      <c r="R4" s="1"/>
      <c r="S4" s="1"/>
    </row>
    <row r="5" spans="1:19" s="5" customFormat="1" ht="16.149999999999999" customHeight="1" x14ac:dyDescent="0.2">
      <c r="A5" s="5" t="s">
        <v>21</v>
      </c>
      <c r="B5" s="6"/>
      <c r="C5" s="6"/>
    </row>
    <row r="6" spans="1:19" s="5" customFormat="1" ht="16.149999999999999" customHeight="1" x14ac:dyDescent="0.2">
      <c r="A6" s="5" t="s">
        <v>41</v>
      </c>
      <c r="B6" s="6"/>
      <c r="C6" s="6"/>
    </row>
    <row r="7" spans="1:19" s="5" customFormat="1" ht="16.149999999999999" customHeight="1" x14ac:dyDescent="0.2">
      <c r="A7" s="5" t="s">
        <v>20</v>
      </c>
      <c r="B7" s="6"/>
      <c r="C7" s="6"/>
    </row>
    <row r="8" spans="1:19" s="5" customFormat="1" ht="16.149999999999999" customHeight="1" x14ac:dyDescent="0.2">
      <c r="A8" s="9" t="s">
        <v>24</v>
      </c>
      <c r="B8" s="6"/>
      <c r="C8" s="6"/>
    </row>
    <row r="9" spans="1:19" s="3" customFormat="1" ht="16.149999999999999" customHeight="1" x14ac:dyDescent="0.2">
      <c r="A9" s="5" t="s">
        <v>22</v>
      </c>
      <c r="B9" s="6"/>
      <c r="C9" s="6"/>
      <c r="D9" s="5"/>
      <c r="E9" s="5"/>
      <c r="F9" s="5"/>
      <c r="G9" s="5"/>
      <c r="H9" s="5"/>
      <c r="I9" s="5"/>
      <c r="J9" s="5"/>
      <c r="K9" s="5"/>
    </row>
    <row r="10" spans="1:19" s="5" customFormat="1" ht="16.149999999999999" customHeight="1" x14ac:dyDescent="0.2">
      <c r="A10" s="12" t="s">
        <v>42</v>
      </c>
      <c r="B10" s="6"/>
      <c r="C10" s="6"/>
      <c r="D10" s="22"/>
      <c r="E10" s="22"/>
    </row>
    <row r="11" spans="1:19" ht="33.6" customHeight="1" thickBot="1" x14ac:dyDescent="0.3">
      <c r="A11" s="26" t="s">
        <v>3</v>
      </c>
      <c r="B11" s="27"/>
      <c r="C11" s="25" t="s">
        <v>7</v>
      </c>
      <c r="D11" s="24" t="s">
        <v>2</v>
      </c>
      <c r="E11" s="25" t="s">
        <v>8</v>
      </c>
      <c r="F11" s="7"/>
      <c r="G11" s="7"/>
      <c r="H11" s="7"/>
      <c r="I11" s="7"/>
      <c r="J11" s="7"/>
      <c r="K11" s="7"/>
      <c r="L11" s="7"/>
    </row>
    <row r="12" spans="1:19" ht="15.75" thickTop="1" x14ac:dyDescent="0.2">
      <c r="A12" s="50" t="s">
        <v>1</v>
      </c>
      <c r="B12" s="51"/>
      <c r="C12" s="21"/>
      <c r="D12" s="33"/>
      <c r="E12" s="34"/>
      <c r="F12" s="7"/>
      <c r="G12" s="7"/>
      <c r="H12" s="7"/>
      <c r="I12" s="7"/>
      <c r="J12" s="7"/>
      <c r="K12" s="7"/>
      <c r="L12" s="7"/>
    </row>
    <row r="13" spans="1:19" x14ac:dyDescent="0.2">
      <c r="A13" s="48" t="s">
        <v>25</v>
      </c>
      <c r="B13" s="49"/>
      <c r="C13" s="14">
        <v>73700</v>
      </c>
      <c r="D13" s="31">
        <v>0</v>
      </c>
      <c r="E13" s="31">
        <f>C13-D13</f>
        <v>73700</v>
      </c>
      <c r="F13" s="8"/>
      <c r="G13" s="8"/>
      <c r="H13" s="8"/>
      <c r="I13" s="8"/>
      <c r="J13" s="8"/>
      <c r="K13" s="8"/>
      <c r="L13" s="8"/>
      <c r="M13" s="2"/>
    </row>
    <row r="14" spans="1:19" x14ac:dyDescent="0.2">
      <c r="A14" s="40" t="s">
        <v>34</v>
      </c>
      <c r="B14" s="36"/>
      <c r="C14" s="14"/>
      <c r="D14" s="31"/>
      <c r="E14" s="31"/>
      <c r="F14" s="8"/>
      <c r="G14" s="8"/>
      <c r="H14" s="8"/>
      <c r="I14" s="8"/>
      <c r="J14" s="8"/>
      <c r="K14" s="8"/>
      <c r="L14" s="8"/>
      <c r="M14" s="2"/>
    </row>
    <row r="15" spans="1:19" x14ac:dyDescent="0.2">
      <c r="A15" s="40" t="s">
        <v>35</v>
      </c>
      <c r="B15" s="36"/>
      <c r="C15" s="14"/>
      <c r="D15" s="31"/>
      <c r="E15" s="31"/>
      <c r="F15" s="8"/>
      <c r="G15" s="8"/>
      <c r="H15" s="8"/>
      <c r="I15" s="8"/>
      <c r="J15" s="8"/>
      <c r="K15" s="8"/>
      <c r="L15" s="8"/>
      <c r="M15" s="2"/>
    </row>
    <row r="16" spans="1:19" ht="45" customHeight="1" x14ac:dyDescent="0.2">
      <c r="A16" s="38" t="s">
        <v>32</v>
      </c>
      <c r="B16" s="36"/>
      <c r="C16" s="14"/>
      <c r="D16" s="31"/>
      <c r="E16" s="31"/>
      <c r="F16" s="8"/>
      <c r="G16" s="8"/>
      <c r="H16" s="8"/>
      <c r="I16" s="8"/>
      <c r="J16" s="8"/>
      <c r="K16" s="8"/>
      <c r="L16" s="8"/>
      <c r="M16" s="2"/>
    </row>
    <row r="17" spans="1:13" x14ac:dyDescent="0.2">
      <c r="A17" s="52"/>
      <c r="B17" s="53"/>
      <c r="C17" s="32"/>
      <c r="D17" s="32"/>
      <c r="E17" s="32"/>
      <c r="F17" s="8"/>
      <c r="G17" s="8"/>
      <c r="H17" s="8"/>
      <c r="I17" s="8"/>
      <c r="J17" s="8"/>
      <c r="K17" s="8"/>
      <c r="L17" s="8"/>
      <c r="M17" s="2"/>
    </row>
    <row r="18" spans="1:13" x14ac:dyDescent="0.2">
      <c r="A18" s="48" t="s">
        <v>4</v>
      </c>
      <c r="B18" s="49"/>
      <c r="C18" s="14"/>
      <c r="D18" s="14"/>
      <c r="E18" s="14"/>
      <c r="F18" s="8"/>
      <c r="G18" s="8"/>
      <c r="H18" s="8"/>
      <c r="I18" s="8"/>
      <c r="J18" s="8"/>
      <c r="K18" s="8"/>
      <c r="L18" s="8"/>
      <c r="M18" s="2"/>
    </row>
    <row r="19" spans="1:13" x14ac:dyDescent="0.2">
      <c r="A19" s="48" t="s">
        <v>28</v>
      </c>
      <c r="B19" s="49"/>
      <c r="C19" s="14">
        <v>150909</v>
      </c>
      <c r="D19" s="14">
        <v>0</v>
      </c>
      <c r="E19" s="14">
        <f t="shared" ref="E19" si="0">C19-D19</f>
        <v>150909</v>
      </c>
      <c r="F19" s="8"/>
      <c r="G19" s="8"/>
      <c r="H19" s="8"/>
      <c r="I19" s="8"/>
      <c r="J19" s="8"/>
      <c r="K19" s="8"/>
      <c r="L19" s="8"/>
      <c r="M19" s="2"/>
    </row>
    <row r="20" spans="1:13" x14ac:dyDescent="0.2">
      <c r="A20" s="46" t="s">
        <v>26</v>
      </c>
      <c r="B20" s="49"/>
      <c r="C20" s="14"/>
      <c r="D20" s="14"/>
      <c r="E20" s="14"/>
      <c r="F20" s="8"/>
      <c r="G20" s="8"/>
      <c r="H20" s="8"/>
      <c r="I20" s="8"/>
      <c r="J20" s="8"/>
      <c r="K20" s="8"/>
      <c r="L20" s="8"/>
      <c r="M20" s="2"/>
    </row>
    <row r="21" spans="1:13" x14ac:dyDescent="0.2">
      <c r="A21" s="48" t="s">
        <v>23</v>
      </c>
      <c r="B21" s="49"/>
      <c r="C21" s="14">
        <v>12000</v>
      </c>
      <c r="D21" s="14">
        <v>0</v>
      </c>
      <c r="E21" s="14">
        <f t="shared" ref="E21" si="1">C21-D21</f>
        <v>12000</v>
      </c>
      <c r="F21" s="8"/>
      <c r="G21" s="8"/>
      <c r="H21" s="8"/>
      <c r="I21" s="8"/>
      <c r="J21" s="8"/>
      <c r="K21" s="8"/>
      <c r="L21" s="8"/>
      <c r="M21" s="2"/>
    </row>
    <row r="22" spans="1:13" x14ac:dyDescent="0.2">
      <c r="A22" s="39" t="s">
        <v>36</v>
      </c>
      <c r="B22" s="36"/>
      <c r="C22" s="14"/>
      <c r="D22" s="14"/>
      <c r="E22" s="14"/>
      <c r="F22" s="8"/>
      <c r="G22" s="8"/>
      <c r="H22" s="8"/>
      <c r="I22" s="8"/>
      <c r="J22" s="8"/>
      <c r="K22" s="8"/>
      <c r="L22" s="8"/>
      <c r="M22" s="2"/>
    </row>
    <row r="23" spans="1:13" x14ac:dyDescent="0.2">
      <c r="A23" s="39" t="s">
        <v>37</v>
      </c>
      <c r="B23" s="36"/>
      <c r="C23" s="14"/>
      <c r="D23" s="14"/>
      <c r="E23" s="14"/>
      <c r="F23" s="8"/>
      <c r="G23" s="8"/>
      <c r="H23" s="8"/>
      <c r="I23" s="8"/>
      <c r="J23" s="8"/>
      <c r="K23" s="8"/>
      <c r="L23" s="8"/>
      <c r="M23" s="2"/>
    </row>
    <row r="24" spans="1:13" x14ac:dyDescent="0.2">
      <c r="A24" s="39" t="s">
        <v>38</v>
      </c>
      <c r="B24" s="36"/>
      <c r="C24" s="14"/>
      <c r="D24" s="14"/>
      <c r="E24" s="14"/>
      <c r="F24" s="8"/>
      <c r="G24" s="8"/>
      <c r="H24" s="8"/>
      <c r="I24" s="8"/>
      <c r="J24" s="8"/>
      <c r="K24" s="8"/>
      <c r="L24" s="8"/>
      <c r="M24" s="2"/>
    </row>
    <row r="25" spans="1:13" x14ac:dyDescent="0.2">
      <c r="A25" s="39" t="s">
        <v>39</v>
      </c>
      <c r="B25" s="37"/>
      <c r="C25" s="14"/>
      <c r="D25" s="14"/>
      <c r="E25" s="14"/>
      <c r="F25" s="8"/>
      <c r="G25" s="8"/>
      <c r="H25" s="8"/>
      <c r="I25" s="8"/>
      <c r="J25" s="8"/>
      <c r="K25" s="8"/>
      <c r="L25" s="8"/>
      <c r="M25" s="2"/>
    </row>
    <row r="26" spans="1:13" x14ac:dyDescent="0.2">
      <c r="A26" s="35"/>
      <c r="B26" s="36"/>
      <c r="C26" s="14"/>
      <c r="D26" s="14"/>
      <c r="E26" s="14"/>
      <c r="F26" s="8"/>
      <c r="G26" s="8"/>
      <c r="H26" s="8"/>
      <c r="I26" s="8"/>
      <c r="J26" s="8"/>
      <c r="K26" s="8"/>
      <c r="L26" s="8"/>
      <c r="M26" s="2"/>
    </row>
    <row r="27" spans="1:13" x14ac:dyDescent="0.2">
      <c r="A27" s="48" t="s">
        <v>9</v>
      </c>
      <c r="B27" s="49"/>
      <c r="C27" s="14"/>
      <c r="D27" s="14"/>
      <c r="E27" s="14"/>
      <c r="F27" s="8"/>
      <c r="G27" s="8"/>
      <c r="H27" s="8"/>
      <c r="I27" s="8"/>
      <c r="J27" s="8"/>
      <c r="K27" s="8"/>
      <c r="L27" s="8"/>
      <c r="M27" s="2"/>
    </row>
    <row r="28" spans="1:13" x14ac:dyDescent="0.2">
      <c r="A28" s="48" t="s">
        <v>31</v>
      </c>
      <c r="B28" s="49"/>
      <c r="C28" s="14">
        <v>499470.2</v>
      </c>
      <c r="D28" s="14">
        <v>0</v>
      </c>
      <c r="E28" s="14">
        <f t="shared" ref="E28" si="2">C28-D28</f>
        <v>499470.2</v>
      </c>
      <c r="F28" s="8"/>
      <c r="G28" s="8"/>
      <c r="H28" s="8"/>
      <c r="I28" s="8"/>
      <c r="J28" s="8"/>
      <c r="K28" s="8"/>
      <c r="L28" s="8"/>
      <c r="M28" s="2"/>
    </row>
    <row r="29" spans="1:13" ht="75.95" customHeight="1" x14ac:dyDescent="0.2">
      <c r="A29" s="46" t="s">
        <v>27</v>
      </c>
      <c r="B29" s="47"/>
      <c r="C29" s="14"/>
      <c r="D29" s="14"/>
      <c r="E29" s="14"/>
    </row>
    <row r="30" spans="1:13" s="2" customFormat="1" ht="15.75" thickBot="1" x14ac:dyDescent="0.25">
      <c r="A30" s="42"/>
      <c r="B30" s="43"/>
      <c r="C30" s="15"/>
      <c r="D30" s="15"/>
      <c r="E30" s="15"/>
    </row>
    <row r="31" spans="1:13" s="2" customFormat="1" ht="15.75" thickTop="1" x14ac:dyDescent="0.2">
      <c r="A31" s="44" t="s">
        <v>0</v>
      </c>
      <c r="B31" s="45"/>
      <c r="C31" s="16">
        <f>SUM(C13:C30)</f>
        <v>736079.2</v>
      </c>
      <c r="D31" s="16">
        <f>SUM(D13:D30)</f>
        <v>0</v>
      </c>
      <c r="E31" s="16">
        <f>SUM(E13:E30)</f>
        <v>736079.2</v>
      </c>
    </row>
    <row r="32" spans="1:13" s="2" customFormat="1" x14ac:dyDescent="0.2">
      <c r="B32" s="20"/>
      <c r="C32" s="20"/>
      <c r="D32" s="20"/>
      <c r="E32" s="20"/>
    </row>
    <row r="33" spans="1:5" s="2" customFormat="1" ht="30" x14ac:dyDescent="0.2">
      <c r="A33" s="28" t="s">
        <v>17</v>
      </c>
      <c r="B33" s="29" t="s">
        <v>10</v>
      </c>
      <c r="C33" s="29" t="s">
        <v>12</v>
      </c>
      <c r="D33" s="29" t="s">
        <v>13</v>
      </c>
      <c r="E33" s="29" t="s">
        <v>14</v>
      </c>
    </row>
    <row r="34" spans="1:5" s="2" customFormat="1" x14ac:dyDescent="0.25">
      <c r="A34" s="19" t="s">
        <v>30</v>
      </c>
      <c r="B34" s="17" t="s">
        <v>33</v>
      </c>
      <c r="C34" s="18">
        <v>100000</v>
      </c>
      <c r="D34" s="18">
        <v>0</v>
      </c>
      <c r="E34" s="18">
        <f>C34-D34</f>
        <v>100000</v>
      </c>
    </row>
    <row r="35" spans="1:5" s="2" customFormat="1" ht="15" customHeight="1" x14ac:dyDescent="0.25">
      <c r="A35" s="19" t="s">
        <v>29</v>
      </c>
      <c r="B35" s="17" t="s">
        <v>33</v>
      </c>
      <c r="C35" s="18">
        <v>36000</v>
      </c>
      <c r="D35" s="18">
        <v>0</v>
      </c>
      <c r="E35" s="18">
        <f t="shared" ref="E35:E37" si="3">C35-D35</f>
        <v>36000</v>
      </c>
    </row>
    <row r="36" spans="1:5" s="2" customFormat="1" ht="43.15" customHeight="1" x14ac:dyDescent="0.25">
      <c r="A36" s="41" t="s">
        <v>40</v>
      </c>
      <c r="B36" s="17"/>
      <c r="C36" s="18"/>
      <c r="D36" s="18"/>
      <c r="E36" s="18"/>
    </row>
    <row r="37" spans="1:5" s="2" customFormat="1" x14ac:dyDescent="0.25">
      <c r="A37" s="19" t="s">
        <v>15</v>
      </c>
      <c r="B37" s="17"/>
      <c r="C37" s="18">
        <v>0</v>
      </c>
      <c r="D37" s="18">
        <v>0</v>
      </c>
      <c r="E37" s="18">
        <f t="shared" si="3"/>
        <v>0</v>
      </c>
    </row>
    <row r="38" spans="1:5" s="2" customFormat="1" x14ac:dyDescent="0.25">
      <c r="A38" s="13"/>
      <c r="B38" s="23"/>
      <c r="C38" s="23"/>
      <c r="D38" s="23"/>
      <c r="E38" s="23"/>
    </row>
    <row r="39" spans="1:5" s="2" customFormat="1" ht="45" x14ac:dyDescent="0.2">
      <c r="A39" s="30" t="s">
        <v>18</v>
      </c>
      <c r="B39" s="29" t="s">
        <v>11</v>
      </c>
      <c r="C39" s="29" t="s">
        <v>7</v>
      </c>
      <c r="D39" s="29" t="s">
        <v>13</v>
      </c>
      <c r="E39" s="29" t="s">
        <v>14</v>
      </c>
    </row>
    <row r="40" spans="1:5" s="2" customFormat="1" x14ac:dyDescent="0.25">
      <c r="A40" s="19"/>
      <c r="B40" s="17"/>
      <c r="C40" s="18">
        <v>0</v>
      </c>
      <c r="D40" s="18">
        <v>0</v>
      </c>
      <c r="E40" s="18">
        <f t="shared" ref="E40" si="4">C40-D40</f>
        <v>0</v>
      </c>
    </row>
    <row r="41" spans="1:5" s="2" customFormat="1" x14ac:dyDescent="0.2"/>
    <row r="42" spans="1:5" s="2" customFormat="1" x14ac:dyDescent="0.2"/>
    <row r="43" spans="1:5" s="2" customFormat="1" x14ac:dyDescent="0.2"/>
    <row r="44" spans="1:5" s="2" customFormat="1" x14ac:dyDescent="0.2"/>
    <row r="45" spans="1:5" s="2" customFormat="1" x14ac:dyDescent="0.2"/>
    <row r="46" spans="1:5" s="2" customFormat="1" x14ac:dyDescent="0.2"/>
    <row r="47" spans="1:5" s="2" customFormat="1" x14ac:dyDescent="0.2"/>
    <row r="48" spans="1:5"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sheetData>
  <mergeCells count="12">
    <mergeCell ref="A12:B12"/>
    <mergeCell ref="A13:B13"/>
    <mergeCell ref="A17:B17"/>
    <mergeCell ref="A27:B27"/>
    <mergeCell ref="A28:B28"/>
    <mergeCell ref="A30:B30"/>
    <mergeCell ref="A31:B31"/>
    <mergeCell ref="A29:B29"/>
    <mergeCell ref="A18:B18"/>
    <mergeCell ref="A19:B19"/>
    <mergeCell ref="A20:B20"/>
    <mergeCell ref="A21:B21"/>
  </mergeCells>
  <phoneticPr fontId="1" type="noConversion"/>
  <pageMargins left="0.5" right="0.5" top="0.5" bottom="0.5" header="0.25" footer="0"/>
  <pageSetup scale="7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Budget</vt:lpstr>
      <vt:lpstr>'Project Budget'!Print_Area</vt:lpstr>
    </vt:vector>
  </TitlesOfParts>
  <Company>State of MN 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Diana Griffith</cp:lastModifiedBy>
  <cp:lastPrinted>2019-02-27T13:50:42Z</cp:lastPrinted>
  <dcterms:created xsi:type="dcterms:W3CDTF">2001-02-08T10:40:59Z</dcterms:created>
  <dcterms:modified xsi:type="dcterms:W3CDTF">2019-05-09T00:25:27Z</dcterms:modified>
</cp:coreProperties>
</file>