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1660" windowHeight="11460"/>
  </bookViews>
  <sheets>
    <sheet name="Project Budget" sheetId="1" r:id="rId1"/>
  </sheets>
  <definedNames>
    <definedName name="_xlnm.Print_Area" localSheetId="0">'Project Budget'!$A$1:$E$42</definedName>
  </definedNames>
  <calcPr calcId="162913"/>
</workbook>
</file>

<file path=xl/calcChain.xml><?xml version="1.0" encoding="utf-8"?>
<calcChain xmlns="http://schemas.openxmlformats.org/spreadsheetml/2006/main">
  <c r="C34" i="1" l="1"/>
  <c r="E42" i="1" l="1"/>
  <c r="E39" i="1"/>
  <c r="E38" i="1"/>
  <c r="E36" i="1" l="1"/>
  <c r="D34" i="1" l="1"/>
  <c r="E34" i="1" l="1"/>
</calcChain>
</file>

<file path=xl/sharedStrings.xml><?xml version="1.0" encoding="utf-8"?>
<sst xmlns="http://schemas.openxmlformats.org/spreadsheetml/2006/main" count="60" uniqueCount="51">
  <si>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</si>
  <si>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</si>
  <si>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</si>
  <si>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</si>
  <si>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</si>
  <si>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</si>
  <si>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</si>
  <si>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</si>
  <si>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</si>
  <si>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</si>
  <si>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</si>
  <si>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</si>
  <si>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</si>
  <si>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</si>
  <si>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</si>
  <si>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</si>
  <si>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</si>
  <si>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</si>
  <si>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</si>
  <si>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</si>
  <si>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</si>
  <si>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</si>
  <si>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</si>
  <si>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</si>
  <si>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</si>
  <si>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</si>
  <si>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</si>
  <si>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Project Manager:  </t>
    </r>
    <r>
      <rPr>
        <sz val="11"/>
        <rFont val="Calibri"/>
        <family val="2"/>
        <scheme val="minor"/>
      </rPr>
      <t>Valerie Grover</t>
    </r>
  </si>
  <si>
    <r>
      <t xml:space="preserve">Project Title: </t>
    </r>
    <r>
      <rPr>
        <sz val="11"/>
        <rFont val="Calibri"/>
        <family val="2"/>
        <scheme val="minor"/>
      </rPr>
      <t xml:space="preserve"> Evaluating Groundwater – Surface Water Interaction and Impact of Nitrate Contamination Contributing to the Vermillion River</t>
    </r>
  </si>
  <si>
    <r>
      <t xml:space="preserve">Organization: </t>
    </r>
    <r>
      <rPr>
        <sz val="11"/>
        <rFont val="Calibri"/>
        <family val="2"/>
        <scheme val="minor"/>
      </rPr>
      <t>Dakota County, Environmental Resource Department</t>
    </r>
  </si>
  <si>
    <r>
      <t xml:space="preserve">Project Budget: </t>
    </r>
    <r>
      <rPr>
        <sz val="11"/>
        <rFont val="Calibri"/>
        <family val="2"/>
        <scheme val="minor"/>
      </rPr>
      <t>$268,000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</si>
  <si>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 2-years, June 2022</t>
    </r>
  </si>
  <si>
    <t xml:space="preserve">6 continuous nitrate loggers </t>
  </si>
  <si>
    <t>2 weather stations along river to monitor rain fall (to determine water flux)</t>
  </si>
  <si>
    <t>Sampling equipment and materials (well sampling pump)</t>
  </si>
  <si>
    <t>County staff labor hours to install 6 continuous nitrate loggers and conduct quarterly maintenance (assume 1 Intern at $20/hour)</t>
  </si>
  <si>
    <t>County Staff labor hours to install 2 weather stations along river to monitor rain fall, and conduct quarterly checks/maintenance (assume 1 Intern at $20/hour)</t>
  </si>
  <si>
    <t>TBD based on Request for Proposal (RFP)</t>
  </si>
  <si>
    <t>Contractor will be sought with technical expertise in hydrogeology, groundwater modeling, and surface water and groundwater sampling.  Contractor will be selected through a RFP, competitive bid process.  Contractor will develop a detailed groundwater flow model for the Vermillion River.  This includes a nitrate fate and transport simulation model from the surface water source to the drinking water wells.</t>
  </si>
  <si>
    <t xml:space="preserve">                     Dakota County Environmental Resource Department</t>
  </si>
  <si>
    <t>Pending</t>
  </si>
  <si>
    <r>
      <t xml:space="preserve">State: </t>
    </r>
    <r>
      <rPr>
        <sz val="11"/>
        <rFont val="Calibri"/>
        <family val="2"/>
        <scheme val="minor"/>
      </rPr>
      <t xml:space="preserve"> TBD</t>
    </r>
  </si>
  <si>
    <t xml:space="preserve">                     Dakota County Soil and Water Conservation District (SWCD)</t>
  </si>
  <si>
    <t>Confirmed</t>
  </si>
  <si>
    <t>None</t>
  </si>
  <si>
    <t>N/A</t>
  </si>
  <si>
    <t>None Identified</t>
  </si>
  <si>
    <t>Not Applicable</t>
  </si>
  <si>
    <t>Either the same contractor developing the groundwater model, Dakota County Soil and Water Conservation District (SWCD), or County Staff will complete the following field monitoring program to validate/calibrate the model. Estimated tasks include the following: (a) 10, 12-hr flow monitoring test; (b) 25 Surface water samples, 75 groundwater samples (sampling for nitrate-nitrite, cations/anions, sulfate, sodium, chloride, bromide, etc.); (c) Installation of 4 monitoring wells</t>
  </si>
  <si>
    <r>
      <t xml:space="preserve">The following work is anticipated to be contracted with the Dakota County SWCD. Estimated tasks include:
(a)  Identification of drain tile, ditches, and other artificial drainage systems entering the South Branch Vermillion River subwatershed using remote surveying/ sensing technology, eyes-on visual identification, or through land owner interviews.  (estimated 80 hrs at $80/hr)
(b)  Classification of agricultural land uses within the South Branch watershed using remote surveying technology, record research, or through land owner interviews. (estimated 80 hrs at $80/hr)
(c) Landowner outreach, to include coordinating access to private lands for sampling efforts, possible surveys regarding land use/crop rotations and location of drain tiles (estimate 38 hrs at $80/hr)
(d) Complete representative sampling of artificial drainage areas (drain tiles, ditches, etc.) to determine estimated nitrate contribution.  Assume 5 routine samples and 5 runoff samples at 30 locations, per year for 2 year monitoring period. </t>
    </r>
    <r>
      <rPr>
        <i/>
        <sz val="11"/>
        <rFont val="Calibri"/>
        <family val="2"/>
        <scheme val="minor"/>
      </rPr>
      <t xml:space="preserve">Note, the number of samples and locations will be dependent upon areas identified in previous steps. </t>
    </r>
    <r>
      <rPr>
        <sz val="11"/>
        <rFont val="Calibri"/>
        <family val="2"/>
        <scheme val="minor"/>
      </rPr>
      <t xml:space="preserve"> 
(e) Collect estimated, per year for 2 year monitoring period: 10, 12-hr flow monitoring test; 15 routine nitrate-nitrite surface water samples at 10 locations; 5 runoff samples at 10 locations
Cost is inclusive of professional labor, material costs for equipment calibration, sample collection, data entry, analysis, and reporting for 2 years of monitoring.</t>
    </r>
  </si>
  <si>
    <r>
      <t xml:space="preserve">Today's Date:  </t>
    </r>
    <r>
      <rPr>
        <sz val="11"/>
        <rFont val="Calibri"/>
        <family val="2"/>
        <scheme val="minor"/>
      </rPr>
      <t>4/12/2019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</si>
</sst>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5" fillId="0" borderId="0"/>
  </cellStyleXfs>
  <cellXfs count="6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165" fontId="2" fillId="0" borderId="2" xfId="1" applyNumberFormat="1" applyFont="1" applyBorder="1"/>
    <xf numFmtId="165" fontId="2" fillId="0" borderId="2" xfId="1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wrapText="1"/>
    </xf>
    <xf numFmtId="0" fontId="6" fillId="0" borderId="0" xfId="0" applyFont="1" applyAlignment="1">
      <alignment vertical="top"/>
    </xf>
    <xf numFmtId="0" fontId="2" fillId="0" borderId="2" xfId="0" applyFont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164" fontId="2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65" fontId="2" fillId="0" borderId="2" xfId="1" applyNumberFormat="1" applyFont="1" applyBorder="1" applyAlignment="1">
      <alignment horizontal="right" vertical="top" wrapText="1"/>
    </xf>
    <xf numFmtId="0" fontId="2" fillId="0" borderId="2" xfId="2" applyFont="1" applyBorder="1" applyAlignment="1">
      <alignment wrapText="1"/>
    </xf>
    <xf numFmtId="165" fontId="2" fillId="0" borderId="2" xfId="1" applyNumberFormat="1" applyFont="1" applyBorder="1" applyAlignment="1">
      <alignment horizontal="center"/>
    </xf>
    <xf numFmtId="0" fontId="2" fillId="0" borderId="2" xfId="2" applyFont="1" applyBorder="1" applyAlignment="1">
      <alignment wrapText="1"/>
    </xf>
    <xf numFmtId="0" fontId="2" fillId="0" borderId="2" xfId="2" applyFont="1" applyBorder="1" applyAlignment="1">
      <alignment horizontal="center"/>
    </xf>
    <xf numFmtId="164" fontId="2" fillId="0" borderId="2" xfId="2" applyNumberFormat="1" applyFont="1" applyBorder="1" applyAlignment="1">
      <alignment horizontal="right" vertical="top" wrapText="1"/>
    </xf>
    <xf numFmtId="165" fontId="2" fillId="0" borderId="2" xfId="1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4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164" fontId="2" fillId="0" borderId="2" xfId="2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2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vertical="top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47625</xdr:rowOff>
    </xdr:from>
    <xdr:to>
      <xdr:col>4</xdr:col>
      <xdr:colOff>657603</xdr:colOff>
      <xdr:row>5</xdr:row>
      <xdr:rowOff>14287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4762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6"/>
  <sheetViews>
    <sheetView tabSelected="1" view="pageBreakPreview" topLeftCell="A15" zoomScaleNormal="100" zoomScaleSheetLayoutView="100" zoomScalePageLayoutView="70" workbookViewId="0">
      <selection activeCell="H14" sqref="H14"/>
    </sheetView>
  </sheetViews>
  <sheetFormatPr defaultColWidth="7.85546875" defaultRowHeight="15" x14ac:dyDescent="0.2"/>
  <cols>
    <col min="1" max="1" width="68.5703125" style="1" customWidth="1"/>
    <col min="2" max="2" width="14.85546875" style="9" customWidth="1"/>
    <col min="3" max="3" width="14.42578125" style="10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25" t="s">
        <v>26</v>
      </c>
      <c r="B1" s="2"/>
      <c r="C1" s="2"/>
    </row>
    <row r="2" spans="1:19" s="5" customFormat="1" x14ac:dyDescent="0.2">
      <c r="A2" s="24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26" t="s">
        <v>23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23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23" t="s">
        <v>27</v>
      </c>
      <c r="B5" s="6"/>
      <c r="C5" s="6"/>
    </row>
    <row r="6" spans="1:19" s="5" customFormat="1" ht="16.149999999999999" customHeight="1" x14ac:dyDescent="0.2">
      <c r="A6" s="23" t="s">
        <v>28</v>
      </c>
      <c r="B6" s="6"/>
      <c r="C6" s="6"/>
    </row>
    <row r="7" spans="1:19" s="5" customFormat="1" ht="16.149999999999999" customHeight="1" x14ac:dyDescent="0.2">
      <c r="A7" s="23" t="s">
        <v>29</v>
      </c>
      <c r="B7" s="6"/>
      <c r="C7" s="6"/>
    </row>
    <row r="8" spans="1:19" s="5" customFormat="1" ht="16.149999999999999" customHeight="1" x14ac:dyDescent="0.2">
      <c r="A8" s="28" t="s">
        <v>30</v>
      </c>
      <c r="B8" s="6"/>
      <c r="C8" s="6"/>
    </row>
    <row r="9" spans="1:19" s="3" customFormat="1" ht="16.149999999999999" customHeight="1" x14ac:dyDescent="0.2">
      <c r="A9" s="23" t="s">
        <v>31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27" t="s">
        <v>50</v>
      </c>
      <c r="B10" s="6"/>
      <c r="C10" s="6"/>
      <c r="D10" s="17"/>
      <c r="E10" s="17"/>
    </row>
    <row r="11" spans="1:19" ht="33.6" customHeight="1" x14ac:dyDescent="0.25">
      <c r="A11" s="42" t="s">
        <v>3</v>
      </c>
      <c r="B11" s="43"/>
      <c r="C11" s="44" t="s">
        <v>9</v>
      </c>
      <c r="D11" s="45" t="s">
        <v>2</v>
      </c>
      <c r="E11" s="44" t="s">
        <v>10</v>
      </c>
      <c r="F11" s="7"/>
      <c r="G11" s="7"/>
      <c r="H11" s="7"/>
      <c r="I11" s="7"/>
      <c r="J11" s="7"/>
      <c r="K11" s="7"/>
      <c r="L11" s="7"/>
    </row>
    <row r="12" spans="1:19" x14ac:dyDescent="0.2">
      <c r="A12" s="62" t="s">
        <v>1</v>
      </c>
      <c r="B12" s="62"/>
      <c r="C12" s="46"/>
      <c r="D12" s="47"/>
      <c r="E12" s="47"/>
      <c r="F12" s="7"/>
      <c r="G12" s="7"/>
      <c r="H12" s="7"/>
      <c r="I12" s="7"/>
      <c r="J12" s="7"/>
      <c r="K12" s="7"/>
      <c r="L12" s="7"/>
    </row>
    <row r="13" spans="1:19" x14ac:dyDescent="0.2">
      <c r="A13" s="62" t="s">
        <v>4</v>
      </c>
      <c r="B13" s="62"/>
      <c r="C13" s="32"/>
      <c r="D13" s="22"/>
      <c r="E13" s="22"/>
      <c r="F13" s="8"/>
      <c r="G13" s="8"/>
      <c r="H13" s="8"/>
      <c r="I13" s="8"/>
      <c r="J13" s="8"/>
      <c r="K13" s="8"/>
      <c r="L13" s="8"/>
      <c r="M13" s="2"/>
    </row>
    <row r="14" spans="1:19" s="29" customFormat="1" ht="35.25" customHeight="1" x14ac:dyDescent="0.2">
      <c r="A14" s="63" t="s">
        <v>35</v>
      </c>
      <c r="B14" s="63"/>
      <c r="C14" s="48">
        <v>2000</v>
      </c>
      <c r="D14" s="22">
        <v>0</v>
      </c>
      <c r="E14" s="22">
        <v>0</v>
      </c>
      <c r="F14" s="31"/>
      <c r="G14" s="31"/>
      <c r="H14" s="31"/>
      <c r="I14" s="31"/>
      <c r="J14" s="31"/>
      <c r="K14" s="31"/>
      <c r="L14" s="31"/>
      <c r="M14" s="30"/>
    </row>
    <row r="15" spans="1:19" ht="30" customHeight="1" x14ac:dyDescent="0.2">
      <c r="A15" s="63" t="s">
        <v>36</v>
      </c>
      <c r="B15" s="63"/>
      <c r="C15" s="48">
        <v>1000</v>
      </c>
      <c r="D15" s="22">
        <v>0</v>
      </c>
      <c r="E15" s="22">
        <v>0</v>
      </c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62" t="s">
        <v>5</v>
      </c>
      <c r="B16" s="62"/>
      <c r="C16" s="49"/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60" t="s">
        <v>37</v>
      </c>
      <c r="B17" s="60"/>
      <c r="C17" s="49" t="s">
        <v>45</v>
      </c>
      <c r="D17" s="32">
        <v>0</v>
      </c>
      <c r="E17" s="32">
        <v>0</v>
      </c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62" t="s">
        <v>6</v>
      </c>
      <c r="B18" s="62"/>
      <c r="C18" s="49"/>
      <c r="D18" s="32"/>
      <c r="E18" s="32"/>
      <c r="F18" s="8"/>
      <c r="G18" s="8"/>
      <c r="H18" s="8"/>
      <c r="I18" s="8"/>
      <c r="J18" s="8"/>
      <c r="K18" s="8"/>
      <c r="L18" s="8"/>
      <c r="M18" s="2"/>
    </row>
    <row r="19" spans="1:13" s="29" customFormat="1" x14ac:dyDescent="0.2">
      <c r="A19" s="63" t="s">
        <v>32</v>
      </c>
      <c r="B19" s="63"/>
      <c r="C19" s="48">
        <v>8000</v>
      </c>
      <c r="D19" s="32">
        <v>0</v>
      </c>
      <c r="E19" s="32">
        <v>0</v>
      </c>
      <c r="F19" s="31"/>
      <c r="G19" s="31"/>
      <c r="H19" s="31"/>
      <c r="I19" s="31"/>
      <c r="J19" s="31"/>
      <c r="K19" s="31"/>
      <c r="L19" s="31"/>
      <c r="M19" s="30"/>
    </row>
    <row r="20" spans="1:13" s="29" customFormat="1" x14ac:dyDescent="0.2">
      <c r="A20" s="63" t="s">
        <v>33</v>
      </c>
      <c r="B20" s="63"/>
      <c r="C20" s="48">
        <v>2000</v>
      </c>
      <c r="D20" s="32">
        <v>0</v>
      </c>
      <c r="E20" s="32">
        <v>0</v>
      </c>
      <c r="F20" s="31"/>
      <c r="G20" s="31"/>
      <c r="H20" s="31"/>
      <c r="I20" s="31"/>
      <c r="J20" s="31"/>
      <c r="K20" s="31"/>
      <c r="L20" s="31"/>
      <c r="M20" s="30"/>
    </row>
    <row r="21" spans="1:13" x14ac:dyDescent="0.2">
      <c r="A21" s="63" t="s">
        <v>34</v>
      </c>
      <c r="B21" s="63"/>
      <c r="C21" s="48">
        <v>1000</v>
      </c>
      <c r="D21" s="32">
        <v>0</v>
      </c>
      <c r="E21" s="32">
        <v>0</v>
      </c>
      <c r="F21" s="8"/>
      <c r="G21" s="8"/>
      <c r="H21" s="8"/>
      <c r="I21" s="8"/>
      <c r="J21" s="8"/>
      <c r="K21" s="8"/>
      <c r="L21" s="8"/>
      <c r="M21" s="2"/>
    </row>
    <row r="22" spans="1:13" s="29" customFormat="1" x14ac:dyDescent="0.2">
      <c r="A22" s="64" t="s">
        <v>11</v>
      </c>
      <c r="B22" s="64"/>
      <c r="C22" s="50"/>
      <c r="D22" s="40"/>
      <c r="E22" s="40"/>
      <c r="F22" s="31"/>
      <c r="G22" s="31"/>
      <c r="H22" s="31"/>
      <c r="I22" s="31"/>
      <c r="J22" s="31"/>
      <c r="K22" s="31"/>
      <c r="L22" s="31"/>
      <c r="M22" s="30"/>
    </row>
    <row r="23" spans="1:13" s="29" customFormat="1" x14ac:dyDescent="0.2">
      <c r="A23" s="60" t="s">
        <v>46</v>
      </c>
      <c r="B23" s="60"/>
      <c r="C23" s="49" t="s">
        <v>45</v>
      </c>
      <c r="D23" s="32">
        <v>0</v>
      </c>
      <c r="E23" s="32">
        <v>0</v>
      </c>
      <c r="F23" s="31"/>
      <c r="G23" s="31"/>
      <c r="H23" s="31"/>
      <c r="I23" s="31"/>
      <c r="J23" s="31"/>
      <c r="K23" s="31"/>
      <c r="L23" s="31"/>
      <c r="M23" s="30"/>
    </row>
    <row r="24" spans="1:13" s="29" customFormat="1" x14ac:dyDescent="0.2">
      <c r="A24" s="64" t="s">
        <v>12</v>
      </c>
      <c r="B24" s="64"/>
      <c r="C24" s="50"/>
      <c r="D24" s="40"/>
      <c r="E24" s="40"/>
      <c r="F24" s="31"/>
      <c r="G24" s="31"/>
      <c r="H24" s="31"/>
      <c r="I24" s="31"/>
      <c r="J24" s="31"/>
      <c r="K24" s="31"/>
      <c r="L24" s="31"/>
      <c r="M24" s="30"/>
    </row>
    <row r="25" spans="1:13" s="29" customFormat="1" x14ac:dyDescent="0.2">
      <c r="A25" s="60" t="s">
        <v>47</v>
      </c>
      <c r="B25" s="60"/>
      <c r="C25" s="49" t="s">
        <v>45</v>
      </c>
      <c r="D25" s="32">
        <v>0</v>
      </c>
      <c r="E25" s="32">
        <v>0</v>
      </c>
      <c r="F25" s="31"/>
      <c r="G25" s="31"/>
      <c r="H25" s="31"/>
      <c r="I25" s="31"/>
      <c r="J25" s="31"/>
      <c r="K25" s="31"/>
      <c r="L25" s="31"/>
      <c r="M25" s="30"/>
    </row>
    <row r="26" spans="1:13" s="29" customFormat="1" x14ac:dyDescent="0.2">
      <c r="A26" s="64" t="s">
        <v>13</v>
      </c>
      <c r="B26" s="64"/>
      <c r="C26" s="50"/>
      <c r="D26" s="40"/>
      <c r="E26" s="40"/>
      <c r="F26" s="31"/>
      <c r="G26" s="31"/>
      <c r="H26" s="31"/>
      <c r="I26" s="31"/>
      <c r="J26" s="31"/>
      <c r="K26" s="31"/>
      <c r="L26" s="31"/>
      <c r="M26" s="30"/>
    </row>
    <row r="27" spans="1:13" s="29" customFormat="1" x14ac:dyDescent="0.2">
      <c r="A27" s="60" t="s">
        <v>47</v>
      </c>
      <c r="B27" s="60"/>
      <c r="C27" s="49" t="s">
        <v>45</v>
      </c>
      <c r="D27" s="32">
        <v>0</v>
      </c>
      <c r="E27" s="32">
        <v>0</v>
      </c>
      <c r="F27" s="31"/>
      <c r="G27" s="31"/>
      <c r="H27" s="31"/>
      <c r="I27" s="31"/>
      <c r="J27" s="31"/>
      <c r="K27" s="31"/>
      <c r="L27" s="31"/>
      <c r="M27" s="30"/>
    </row>
    <row r="28" spans="1:13" x14ac:dyDescent="0.2">
      <c r="A28" s="62" t="s">
        <v>14</v>
      </c>
      <c r="B28" s="62"/>
      <c r="C28" s="49"/>
      <c r="D28" s="32"/>
      <c r="E28" s="32"/>
    </row>
    <row r="29" spans="1:13" ht="76.5" customHeight="1" x14ac:dyDescent="0.2">
      <c r="A29" s="60" t="s">
        <v>38</v>
      </c>
      <c r="B29" s="62"/>
      <c r="C29" s="49">
        <v>120000</v>
      </c>
      <c r="D29" s="32">
        <v>0</v>
      </c>
      <c r="E29" s="32">
        <v>0</v>
      </c>
    </row>
    <row r="30" spans="1:13" ht="93" customHeight="1" x14ac:dyDescent="0.2">
      <c r="A30" s="60" t="s">
        <v>48</v>
      </c>
      <c r="B30" s="60"/>
      <c r="C30" s="49">
        <v>36000</v>
      </c>
      <c r="D30" s="32"/>
      <c r="E30" s="32"/>
    </row>
    <row r="31" spans="1:13" ht="303.75" customHeight="1" x14ac:dyDescent="0.2">
      <c r="A31" s="60" t="s">
        <v>49</v>
      </c>
      <c r="B31" s="61"/>
      <c r="C31" s="49">
        <v>98000</v>
      </c>
      <c r="D31" s="32">
        <v>0</v>
      </c>
      <c r="E31" s="32">
        <v>0</v>
      </c>
    </row>
    <row r="32" spans="1:13" x14ac:dyDescent="0.2">
      <c r="A32" s="54" t="s">
        <v>15</v>
      </c>
      <c r="B32" s="55"/>
      <c r="C32" s="51"/>
      <c r="D32" s="11"/>
      <c r="E32" s="11"/>
    </row>
    <row r="33" spans="1:5" s="2" customFormat="1" ht="15.75" thickBot="1" x14ac:dyDescent="0.25">
      <c r="A33" s="56" t="s">
        <v>46</v>
      </c>
      <c r="B33" s="57"/>
      <c r="C33" s="52" t="s">
        <v>45</v>
      </c>
      <c r="D33" s="12">
        <v>0</v>
      </c>
      <c r="E33" s="12">
        <v>0</v>
      </c>
    </row>
    <row r="34" spans="1:5" s="2" customFormat="1" ht="15.75" thickTop="1" x14ac:dyDescent="0.2">
      <c r="A34" s="58" t="s">
        <v>0</v>
      </c>
      <c r="B34" s="59"/>
      <c r="C34" s="53">
        <f>SUM(C13:C33)</f>
        <v>268000</v>
      </c>
      <c r="D34" s="13">
        <f>SUM(D13:D33)</f>
        <v>0</v>
      </c>
      <c r="E34" s="13">
        <f>SUM(E13:E33)</f>
        <v>0</v>
      </c>
    </row>
    <row r="35" spans="1:5" s="2" customFormat="1" ht="30" x14ac:dyDescent="0.2">
      <c r="A35" s="19" t="s">
        <v>24</v>
      </c>
      <c r="B35" s="20" t="s">
        <v>16</v>
      </c>
      <c r="C35" s="33" t="s">
        <v>18</v>
      </c>
      <c r="D35" s="20" t="s">
        <v>19</v>
      </c>
      <c r="E35" s="20" t="s">
        <v>20</v>
      </c>
    </row>
    <row r="36" spans="1:5" s="2" customFormat="1" x14ac:dyDescent="0.25">
      <c r="A36" s="16" t="s">
        <v>21</v>
      </c>
      <c r="B36" s="14"/>
      <c r="C36" s="41">
        <v>0</v>
      </c>
      <c r="D36" s="15">
        <v>0</v>
      </c>
      <c r="E36" s="15">
        <f>C36-D36</f>
        <v>0</v>
      </c>
    </row>
    <row r="37" spans="1:5" s="30" customFormat="1" x14ac:dyDescent="0.25">
      <c r="A37" s="36" t="s">
        <v>39</v>
      </c>
      <c r="B37" s="37" t="s">
        <v>40</v>
      </c>
      <c r="C37" s="41">
        <v>40000</v>
      </c>
      <c r="D37" s="35"/>
      <c r="E37" s="35"/>
    </row>
    <row r="38" spans="1:5" s="2" customFormat="1" ht="15" customHeight="1" x14ac:dyDescent="0.25">
      <c r="A38" s="16" t="s">
        <v>41</v>
      </c>
      <c r="B38" s="14"/>
      <c r="C38" s="41">
        <v>0</v>
      </c>
      <c r="D38" s="15">
        <v>0</v>
      </c>
      <c r="E38" s="15">
        <f t="shared" ref="E38:E39" si="0">C38-D38</f>
        <v>0</v>
      </c>
    </row>
    <row r="39" spans="1:5" s="2" customFormat="1" x14ac:dyDescent="0.25">
      <c r="A39" s="16" t="s">
        <v>22</v>
      </c>
      <c r="B39" s="14"/>
      <c r="C39" s="41">
        <v>0</v>
      </c>
      <c r="D39" s="15">
        <v>0</v>
      </c>
      <c r="E39" s="15">
        <f t="shared" si="0"/>
        <v>0</v>
      </c>
    </row>
    <row r="40" spans="1:5" s="2" customFormat="1" x14ac:dyDescent="0.25">
      <c r="A40" s="38" t="s">
        <v>42</v>
      </c>
      <c r="B40" s="39" t="s">
        <v>43</v>
      </c>
      <c r="C40" s="41">
        <v>3000</v>
      </c>
      <c r="D40" s="18"/>
      <c r="E40" s="18"/>
    </row>
    <row r="41" spans="1:5" s="2" customFormat="1" ht="45" x14ac:dyDescent="0.2">
      <c r="A41" s="21" t="s">
        <v>25</v>
      </c>
      <c r="B41" s="20" t="s">
        <v>17</v>
      </c>
      <c r="C41" s="33" t="s">
        <v>9</v>
      </c>
      <c r="D41" s="20" t="s">
        <v>19</v>
      </c>
      <c r="E41" s="20" t="s">
        <v>20</v>
      </c>
    </row>
    <row r="42" spans="1:5" s="2" customFormat="1" x14ac:dyDescent="0.25">
      <c r="A42" s="34" t="s">
        <v>44</v>
      </c>
      <c r="B42" s="14"/>
      <c r="C42" s="15">
        <v>0</v>
      </c>
      <c r="D42" s="15">
        <v>0</v>
      </c>
      <c r="E42" s="15">
        <f t="shared" ref="E42" si="1">C42-D42</f>
        <v>0</v>
      </c>
    </row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</sheetData>
  <mergeCells count="23">
    <mergeCell ref="A12:B12"/>
    <mergeCell ref="A13:B13"/>
    <mergeCell ref="A15:B15"/>
    <mergeCell ref="A14:B14"/>
    <mergeCell ref="A16:B16"/>
    <mergeCell ref="A17:B17"/>
    <mergeCell ref="A18:B18"/>
    <mergeCell ref="A29:B29"/>
    <mergeCell ref="A21:B21"/>
    <mergeCell ref="A20:B20"/>
    <mergeCell ref="A19:B19"/>
    <mergeCell ref="A22:B22"/>
    <mergeCell ref="A23:B23"/>
    <mergeCell ref="A24:B24"/>
    <mergeCell ref="A26:B26"/>
    <mergeCell ref="A27:B27"/>
    <mergeCell ref="A25:B25"/>
    <mergeCell ref="A28:B28"/>
    <mergeCell ref="A32:B32"/>
    <mergeCell ref="A33:B33"/>
    <mergeCell ref="A34:B34"/>
    <mergeCell ref="A30:B30"/>
    <mergeCell ref="A31:B31"/>
  </mergeCells>
  <phoneticPr fontId="1" type="noConversion"/>
  <pageMargins left="0.5" right="0.5" top="0.5" bottom="0.5" header="0.25" footer="0"/>
  <pageSetup scale="6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0 xmlns="82a4c81a-fbd4-4e56-86b0-0790ecce444d">Draft Report</Document_x0020_Type0>
    <Document_x0020_Type xmlns="82a4c81a-fbd4-4e56-86b0-0790ecce444d">Grants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2907CAC458614D8C6A7421D3A4E8E5" ma:contentTypeVersion="2" ma:contentTypeDescription="Create a new document." ma:contentTypeScope="" ma:versionID="b3ad31c1fb162c9d4164d6fc3c5896ec">
  <xsd:schema xmlns:xsd="http://www.w3.org/2001/XMLSchema" xmlns:xs="http://www.w3.org/2001/XMLSchema" xmlns:p="http://schemas.microsoft.com/office/2006/metadata/properties" xmlns:ns2="82a4c81a-fbd4-4e56-86b0-0790ecce444d" targetNamespace="http://schemas.microsoft.com/office/2006/metadata/properties" ma:root="true" ma:fieldsID="dbf3cdde015096475c044e34114d56b4" ns2:_="">
    <xsd:import namespace="82a4c81a-fbd4-4e56-86b0-0790ecce444d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Document_x0020_Type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4c81a-fbd4-4e56-86b0-0790ecce444d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2" ma:displayName="Program" ma:default="Miscellaneous" ma:format="Dropdown" ma:indexed="true" ma:internalName="Document_x0020_Type">
      <xsd:simpleType>
        <xsd:restriction base="dms:Choice">
          <xsd:enumeration value="Ambient Groundwater Study"/>
          <xsd:enumeration value="Water Quality"/>
          <xsd:enumeration value="Ordinance 114 Update"/>
          <xsd:enumeration value="Grants"/>
          <xsd:enumeration value="Miscellaneous"/>
        </xsd:restriction>
      </xsd:simpleType>
    </xsd:element>
    <xsd:element name="Document_x0020_Type0" ma:index="3" ma:displayName="Document Type" ma:default="Resource/Data" ma:format="Dropdown" ma:internalName="Document_x0020_Type0">
      <xsd:simpleType>
        <xsd:restriction base="dms:Choice">
          <xsd:enumeration value="Resource/Data"/>
          <xsd:enumeration value="Draft Report"/>
          <xsd:enumeration value="Graphic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2AC84A-64EA-4286-B92E-0E718C55866F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82a4c81a-fbd4-4e56-86b0-0790ecce444d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5D92826-AD43-4EDB-8035-506F39E16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a4c81a-fbd4-4e56-86b0-0790ecce4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9E5FF8-F7F9-46DB-BE04-78AB11ABC6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LCCMR Work Plan Document - Budget Page</dc:subject>
  <dc:creator>diana.griffith@lccmr.leg.mn</dc:creator>
  <cp:lastModifiedBy>Diana Griffith</cp:lastModifiedBy>
  <cp:lastPrinted>2019-04-10T19:29:08Z</cp:lastPrinted>
  <dcterms:created xsi:type="dcterms:W3CDTF">2001-02-08T10:40:59Z</dcterms:created>
  <dcterms:modified xsi:type="dcterms:W3CDTF">2019-05-08T13:24:19Z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0x010100CB2907CAC458614D8C6A7421D3A4E8E5</vt:lpwstr>
  </property>
</Properties>
</file>