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12660"/>
  </bookViews>
  <sheets>
    <sheet name="Project Budget" sheetId="1" r:id="rId1"/>
  </sheets>
  <definedNames>
    <definedName name="_xlnm.Print_Area" localSheetId="0">'Project Budget'!$A$1:$E$32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E22" i="1"/>
  <c r="E23" i="1"/>
  <c r="E20" i="1"/>
  <c r="E19" i="1"/>
  <c r="E32" i="1"/>
  <c r="E29" i="1"/>
  <c r="E28" i="1"/>
  <c r="E27" i="1"/>
  <c r="D24" i="1"/>
  <c r="E21" i="1"/>
  <c r="E13" i="1"/>
  <c r="E24" i="1" l="1"/>
</calcChain>
</file>

<file path=xl/sharedStrings.xml><?xml version="1.0" encoding="utf-8"?>
<sst xmlns="http://schemas.openxmlformats.org/spreadsheetml/2006/main" count="41" uniqueCount="38">
  <si>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</si>
  <si>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</si>
  <si>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</si>
  <si>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</si>
  <si>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</si>
  <si>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</si>
  <si>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</si>
  <si>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</si>
  <si>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</si>
  <si>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</si>
  <si>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</si>
  <si>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</si>
  <si>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</si>
  <si>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</si>
  <si>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</si>
  <si>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</si>
  <si>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</si>
  <si>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</si>
  <si>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</si>
  <si>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</si>
  <si>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</si>
  <si>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</si>
  <si>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Secured</t>
  </si>
  <si>
    <t>Undergraduate RA (2,500 hours @ $14.50/hr)</t>
  </si>
  <si>
    <t xml:space="preserve">Larry Baker -PI,  .08  FTE per year, $47,000 (73.5% salary/26.5% fringe).  Project lead. </t>
  </si>
  <si>
    <t>Jacques Finlay - Co-PI, 0.08 FTE per year, $55,000 (73.5% salary/26.5% fringe).</t>
  </si>
  <si>
    <t>Graduate RA - 95,834 (58% salary/42% fringe) for years 1 and 2.</t>
  </si>
  <si>
    <t>Civil Servant - lab technician, 0.33 FTE per year, 52,942, 77% salary/22.7% fringe)</t>
  </si>
  <si>
    <t>Project Manager: Larry Baker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</si>
  <si>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May 30, 2023</t>
    </r>
  </si>
  <si>
    <t>Publication charges for journal article</t>
  </si>
  <si>
    <r>
      <t xml:space="preserve">Project Title: </t>
    </r>
    <r>
      <rPr>
        <sz val="11"/>
        <rFont val="Calibri"/>
        <family val="2"/>
        <scheme val="minor"/>
      </rPr>
      <t xml:space="preserve"> Maintaining pollutant removal in stormwater ponds</t>
    </r>
  </si>
  <si>
    <t>Organization:  University of Minnesota</t>
  </si>
  <si>
    <t xml:space="preserve">Project Budget:  $306,683 </t>
  </si>
  <si>
    <t>Today's Date:  April 10, 2019</t>
  </si>
  <si>
    <t>Lab/medical supplies (lab supplies for chemical analysis; coring equipment; sample bottles)</t>
  </si>
  <si>
    <r>
      <t>Travel expenses in Minnesota</t>
    </r>
    <r>
      <rPr>
        <sz val="11"/>
        <rFont val="Calibri"/>
        <family val="2"/>
        <scheme val="minor"/>
      </rPr>
      <t xml:space="preserve"> (for travel to pond sites throughout the state, inlcudes 10 nites hotel&amp;per diem)</t>
    </r>
  </si>
  <si>
    <r>
      <t xml:space="preserve">Conference registration </t>
    </r>
    <r>
      <rPr>
        <sz val="11"/>
        <rFont val="Calibri"/>
        <family val="2"/>
        <scheme val="minor"/>
      </rPr>
      <t>(in-state, to present findings at MN Water Resources Conference)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</si>
</sst>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Geneva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37" fontId="7" fillId="0" borderId="0" xfId="1" applyNumberFormat="1" applyFont="1"/>
    <xf numFmtId="165" fontId="7" fillId="0" borderId="0" xfId="1" applyNumberFormat="1" applyFont="1"/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6"/>
  <sheetViews>
    <sheetView tabSelected="1" view="pageBreakPreview" topLeftCell="A6" zoomScaleSheetLayoutView="100" workbookViewId="0">
      <selection activeCell="A27" sqref="A27"/>
    </sheetView>
  </sheetViews>
  <sheetFormatPr defaultColWidth="7.85546875" defaultRowHeight="15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>
      <c r="A1" s="7" t="s">
        <v>20</v>
      </c>
      <c r="B1" s="2"/>
      <c r="C1" s="2"/>
    </row>
    <row r="2" spans="1:19" s="5" customFormat="1">
      <c r="A2" s="6" t="s">
        <v>6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>
      <c r="A3" s="8" t="s">
        <v>17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>
      <c r="A4" s="5" t="s">
        <v>7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>
      <c r="A5" s="5" t="s">
        <v>28</v>
      </c>
      <c r="B5" s="6"/>
      <c r="C5" s="6"/>
    </row>
    <row r="6" spans="1:19" s="5" customFormat="1" ht="16.350000000000001" customHeight="1">
      <c r="A6" s="5" t="s">
        <v>31</v>
      </c>
      <c r="B6" s="6"/>
      <c r="C6" s="6"/>
    </row>
    <row r="7" spans="1:19" s="5" customFormat="1" ht="16.350000000000001" customHeight="1">
      <c r="A7" s="5" t="s">
        <v>32</v>
      </c>
      <c r="B7" s="6"/>
      <c r="C7" s="6"/>
    </row>
    <row r="8" spans="1:19" s="5" customFormat="1" ht="16.350000000000001" customHeight="1">
      <c r="A8" s="9" t="s">
        <v>33</v>
      </c>
      <c r="B8" s="6"/>
      <c r="C8" s="6"/>
    </row>
    <row r="9" spans="1:19" s="3" customFormat="1" ht="16.350000000000001" customHeight="1">
      <c r="A9" s="5" t="s">
        <v>29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>
      <c r="A10" s="12" t="s">
        <v>34</v>
      </c>
      <c r="B10" s="6"/>
      <c r="C10" s="6"/>
      <c r="D10" s="22"/>
      <c r="E10" s="22"/>
    </row>
    <row r="11" spans="1:19" ht="33.6" customHeight="1" thickBot="1">
      <c r="A11" s="26" t="s">
        <v>3</v>
      </c>
      <c r="B11" s="27"/>
      <c r="C11" s="25" t="s">
        <v>8</v>
      </c>
      <c r="D11" s="24" t="s">
        <v>2</v>
      </c>
      <c r="E11" s="25" t="s">
        <v>9</v>
      </c>
      <c r="F11" s="7"/>
      <c r="G11" s="7"/>
      <c r="H11" s="7"/>
      <c r="I11" s="7"/>
      <c r="J11" s="7"/>
      <c r="K11" s="7"/>
      <c r="L11" s="7"/>
    </row>
    <row r="12" spans="1:19" ht="15.75" thickTop="1">
      <c r="A12" s="38" t="s">
        <v>1</v>
      </c>
      <c r="B12" s="39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>
      <c r="A13" s="40" t="s">
        <v>4</v>
      </c>
      <c r="B13" s="41"/>
      <c r="C13" s="14">
        <v>286048</v>
      </c>
      <c r="D13" s="31">
        <v>0</v>
      </c>
      <c r="E13" s="31">
        <f>C13-D13</f>
        <v>286048</v>
      </c>
      <c r="F13" s="8"/>
      <c r="G13" s="8"/>
      <c r="H13" s="8"/>
      <c r="I13" s="8"/>
      <c r="J13" s="8"/>
      <c r="K13" s="8"/>
      <c r="L13" s="8"/>
      <c r="M13" s="2"/>
    </row>
    <row r="14" spans="1:19">
      <c r="A14" s="42" t="s">
        <v>24</v>
      </c>
      <c r="B14" s="43"/>
      <c r="C14" s="14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>
      <c r="A15" s="42" t="s">
        <v>25</v>
      </c>
      <c r="B15" s="43"/>
      <c r="C15" s="14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>
      <c r="A16" s="36" t="s">
        <v>26</v>
      </c>
      <c r="B16" s="37"/>
      <c r="C16" s="14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>
      <c r="A17" s="36" t="s">
        <v>23</v>
      </c>
      <c r="B17" s="37"/>
      <c r="C17" s="34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>
      <c r="A18" s="42" t="s">
        <v>27</v>
      </c>
      <c r="B18" s="43"/>
      <c r="C18" s="14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>
      <c r="A19" s="40" t="s">
        <v>5</v>
      </c>
      <c r="B19" s="41"/>
      <c r="C19" s="14"/>
      <c r="D19" s="14"/>
      <c r="E19" s="14">
        <f t="shared" ref="E19:E20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>
      <c r="A20" s="42" t="s">
        <v>35</v>
      </c>
      <c r="B20" s="41"/>
      <c r="C20" s="14">
        <v>15000</v>
      </c>
      <c r="D20" s="14"/>
      <c r="E20" s="14">
        <f t="shared" si="0"/>
        <v>15000</v>
      </c>
      <c r="F20" s="8"/>
      <c r="G20" s="8"/>
      <c r="H20" s="8"/>
      <c r="I20" s="8"/>
      <c r="J20" s="8"/>
      <c r="K20" s="8"/>
      <c r="L20" s="8"/>
      <c r="M20" s="2"/>
    </row>
    <row r="21" spans="1:13">
      <c r="A21" s="42" t="s">
        <v>30</v>
      </c>
      <c r="B21" s="43"/>
      <c r="C21" s="14">
        <v>2500</v>
      </c>
      <c r="D21" s="14">
        <v>0</v>
      </c>
      <c r="E21" s="14">
        <f t="shared" ref="E21:E23" si="1">C21-D21</f>
        <v>2500</v>
      </c>
      <c r="F21" s="8"/>
      <c r="G21" s="8"/>
      <c r="H21" s="8"/>
      <c r="I21" s="8"/>
      <c r="J21" s="8"/>
      <c r="K21" s="8"/>
      <c r="L21" s="8"/>
      <c r="M21" s="2"/>
    </row>
    <row r="22" spans="1:13" ht="30" customHeight="1">
      <c r="A22" s="40" t="s">
        <v>36</v>
      </c>
      <c r="B22" s="41"/>
      <c r="C22" s="14">
        <v>2635</v>
      </c>
      <c r="D22" s="14"/>
      <c r="E22" s="14">
        <f t="shared" si="1"/>
        <v>2635</v>
      </c>
      <c r="F22" s="7"/>
      <c r="G22" s="7"/>
      <c r="H22" s="7"/>
      <c r="I22" s="7"/>
      <c r="J22" s="7"/>
      <c r="K22" s="7"/>
      <c r="L22" s="7"/>
      <c r="M22" s="7"/>
    </row>
    <row r="23" spans="1:13" ht="15.75" thickBot="1">
      <c r="A23" s="46" t="s">
        <v>37</v>
      </c>
      <c r="B23" s="47"/>
      <c r="C23" s="15">
        <v>500</v>
      </c>
      <c r="D23" s="15">
        <v>0</v>
      </c>
      <c r="E23" s="15">
        <f t="shared" si="1"/>
        <v>500</v>
      </c>
    </row>
    <row r="24" spans="1:13" s="2" customFormat="1" ht="15.75" thickTop="1">
      <c r="A24" s="44" t="s">
        <v>0</v>
      </c>
      <c r="B24" s="45"/>
      <c r="C24" s="16">
        <f>SUM(C13:C23)</f>
        <v>306683</v>
      </c>
      <c r="D24" s="16">
        <f>SUM(D13:D23)</f>
        <v>0</v>
      </c>
      <c r="E24" s="16">
        <f>SUM(E13:E23)</f>
        <v>306683</v>
      </c>
    </row>
    <row r="25" spans="1:13" s="2" customFormat="1">
      <c r="B25" s="20"/>
      <c r="C25" s="20"/>
      <c r="D25" s="20"/>
      <c r="E25" s="20"/>
    </row>
    <row r="26" spans="1:13" s="2" customFormat="1" ht="30">
      <c r="A26" s="28" t="s">
        <v>18</v>
      </c>
      <c r="B26" s="29" t="s">
        <v>10</v>
      </c>
      <c r="C26" s="29" t="s">
        <v>12</v>
      </c>
      <c r="D26" s="29" t="s">
        <v>13</v>
      </c>
      <c r="E26" s="29" t="s">
        <v>14</v>
      </c>
    </row>
    <row r="27" spans="1:13" s="2" customFormat="1">
      <c r="A27" s="19" t="s">
        <v>15</v>
      </c>
      <c r="B27" s="17"/>
      <c r="C27" s="18">
        <v>0</v>
      </c>
      <c r="D27" s="18">
        <v>0</v>
      </c>
      <c r="E27" s="18">
        <f>C27-D27</f>
        <v>0</v>
      </c>
    </row>
    <row r="28" spans="1:13" s="2" customFormat="1" ht="15" customHeight="1">
      <c r="A28" s="19" t="s">
        <v>16</v>
      </c>
      <c r="B28" s="17"/>
      <c r="C28" s="18">
        <v>0</v>
      </c>
      <c r="D28" s="18">
        <v>0</v>
      </c>
      <c r="E28" s="18">
        <f t="shared" ref="E28:E29" si="2">C28-D28</f>
        <v>0</v>
      </c>
    </row>
    <row r="29" spans="1:13" s="2" customFormat="1">
      <c r="A29" s="19" t="s">
        <v>21</v>
      </c>
      <c r="B29" s="17" t="s">
        <v>22</v>
      </c>
      <c r="C29" s="35">
        <v>145853</v>
      </c>
      <c r="D29" s="18">
        <v>0</v>
      </c>
      <c r="E29" s="18">
        <f t="shared" si="2"/>
        <v>145853</v>
      </c>
    </row>
    <row r="30" spans="1:13" s="2" customFormat="1">
      <c r="A30" s="13"/>
      <c r="B30" s="23"/>
      <c r="C30" s="23"/>
      <c r="D30" s="23"/>
      <c r="E30" s="23"/>
    </row>
    <row r="31" spans="1:13" s="2" customFormat="1" ht="45">
      <c r="A31" s="30" t="s">
        <v>19</v>
      </c>
      <c r="B31" s="29" t="s">
        <v>11</v>
      </c>
      <c r="C31" s="29" t="s">
        <v>8</v>
      </c>
      <c r="D31" s="29" t="s">
        <v>13</v>
      </c>
      <c r="E31" s="29" t="s">
        <v>14</v>
      </c>
    </row>
    <row r="32" spans="1:13" s="2" customFormat="1">
      <c r="A32" s="19"/>
      <c r="B32" s="17"/>
      <c r="C32" s="18">
        <v>0</v>
      </c>
      <c r="D32" s="18">
        <v>0</v>
      </c>
      <c r="E32" s="18">
        <f t="shared" ref="E32" si="3">C32-D32</f>
        <v>0</v>
      </c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</sheetData>
  <mergeCells count="11">
    <mergeCell ref="A19:B19"/>
    <mergeCell ref="A21:B21"/>
    <mergeCell ref="A20:B20"/>
    <mergeCell ref="A24:B24"/>
    <mergeCell ref="A22:B22"/>
    <mergeCell ref="A23:B23"/>
    <mergeCell ref="A12:B12"/>
    <mergeCell ref="A13:B13"/>
    <mergeCell ref="A14:B14"/>
    <mergeCell ref="A15:B15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2019-05-07T20:14:00Z</dcterms:modified>
</cp:coreProperties>
</file>