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17970" windowHeight="12150"/>
  </bookViews>
  <sheets>
    <sheet name="Project Budget" sheetId="1" r:id="rId1"/>
  </sheets>
  <definedNames>
    <definedName name="_xlnm.Print_Area" localSheetId="0">'Project Budget'!$A$1:$E$33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2" i="1" l="1"/>
  <c r="E25" i="1"/>
  <c r="D26" i="1"/>
  <c r="C26" i="1"/>
  <c r="E23" i="1"/>
  <c r="E21" i="1"/>
  <c r="E19" i="1"/>
  <c r="E13" i="1"/>
  <c r="E26" i="1"/>
</calcChain>
</file>

<file path=xl/sharedStrings.xml><?xml version="1.0" encoding="utf-8"?>
<sst xmlns="http://schemas.openxmlformats.org/spreadsheetml/2006/main" count="50" uniqueCount="42">
  <si>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</si>
  <si>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</si>
  <si>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</si>
  <si>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</si>
  <si>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</si>
  <si>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</si>
  <si>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</si>
  <si>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</si>
  <si>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</si>
  <si>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</si>
  <si>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</si>
  <si>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</si>
  <si>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</si>
  <si>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</si>
  <si>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</si>
  <si>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</si>
  <si>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</si>
  <si>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</si>
  <si>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</si>
  <si>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</si>
  <si>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</si>
  <si>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</si>
  <si>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</si>
  <si>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</si>
  <si>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</si>
  <si>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In-state travel to collect samples:  (Approximately 10,000 miles at .58/mile)</t>
  </si>
  <si>
    <t xml:space="preserve">The University of Minnesota does not charge the State of Minnesota its typical overhead rate of 54% of the total modified direct costs.  </t>
  </si>
  <si>
    <t>Secured</t>
  </si>
  <si>
    <r>
      <t xml:space="preserve">Organization: </t>
    </r>
    <r>
      <rPr>
        <sz val="11"/>
        <rFont val="Calibri"/>
        <family val="2"/>
        <scheme val="minor"/>
      </rPr>
      <t>University of Minnesota</t>
    </r>
  </si>
  <si>
    <r>
      <t xml:space="preserve">Today's Date: </t>
    </r>
    <r>
      <rPr>
        <sz val="11"/>
        <rFont val="Calibri"/>
        <family val="2"/>
        <scheme val="minor"/>
      </rPr>
      <t>March 15th, 2019</t>
    </r>
  </si>
  <si>
    <t>N/A</t>
  </si>
  <si>
    <r>
      <t xml:space="preserve">Project Manager: </t>
    </r>
    <r>
      <rPr>
        <sz val="11"/>
        <rFont val="Calibri"/>
        <family val="2"/>
        <scheme val="minor"/>
      </rPr>
      <t>Timothy LaPara</t>
    </r>
  </si>
  <si>
    <r>
      <t xml:space="preserve">Project Budget: </t>
    </r>
    <r>
      <rPr>
        <sz val="11"/>
        <rFont val="Calibri"/>
        <family val="2"/>
        <scheme val="minor"/>
      </rPr>
      <t>$461,315</t>
    </r>
  </si>
  <si>
    <r>
      <t>Project Title:</t>
    </r>
    <r>
      <rPr>
        <sz val="11"/>
        <rFont val="Calibri"/>
        <family val="2"/>
        <scheme val="minor"/>
      </rPr>
      <t xml:space="preserve"> Cold Temperature Ammonia Consuming Bacteria during Wastewater Treatment</t>
    </r>
  </si>
  <si>
    <r>
      <t xml:space="preserve">Project Length and Completion Date: </t>
    </r>
    <r>
      <rPr>
        <sz val="11"/>
        <rFont val="Calibri"/>
        <family val="2"/>
        <scheme val="minor"/>
      </rPr>
      <t>3 years; June 30, 2023</t>
    </r>
  </si>
  <si>
    <t>University of Minnesota Genomics Center:  High-throughput DNA Sequencing and other tasks</t>
  </si>
  <si>
    <t>Publication Fees for Open Access Publication</t>
  </si>
  <si>
    <t>Lab supplies (DNA/RNA extraction kits; Reagents for PCR and DNA sequencing; Cell sorting)</t>
  </si>
  <si>
    <t>Timothy LaPara,  Professor (74% salary, 26% benefits); 8% FTE for three years; project supervision, supervision of a post-doctoral researcher and a graduate research assistant, project reporting. ($67,470)</t>
  </si>
  <si>
    <t>Sebastian Behrens, Associate Professor (74% salary, 26% benefits); 8% FTE for three years; co-supervision of a post-doctoral researcher and a graduate research assistant. ($62,892)</t>
  </si>
  <si>
    <t>Postdoctoral research associate (80% salary, 20% benefits); 100% FTE for 24 months; metagenomic DNA sequencing and analysis ($133,523)</t>
  </si>
  <si>
    <t>Graduate Research Assistant (57% salary, 43% benefits); 50% FTE for 24 months; community analysis, estrone degrading activity experiments ($99,312)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</si>
</sst>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10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u/>
      <sz val="10"/>
      <color theme="10"/>
      <name val="Arial"/>
    </font>
    <font>
      <u/>
      <sz val="10"/>
      <color theme="1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18">
    <xf numFmtId="0" fontId="0" fillId="0" borderId="0"/>
    <xf numFmtId="4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18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79"/>
  <sheetViews>
    <sheetView tabSelected="1" view="pageBreakPreview" topLeftCell="A7" zoomScale="150" zoomScaleNormal="150" zoomScaleSheetLayoutView="100" zoomScalePageLayoutView="150" workbookViewId="0">
      <selection activeCell="A18" sqref="A18:B18"/>
    </sheetView>
  </sheetViews>
  <sheetFormatPr defaultColWidth="7.85546875" defaultRowHeight="15" x14ac:dyDescent="0.2"/>
  <cols>
    <col min="1" max="1" width="68.42578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24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21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 x14ac:dyDescent="0.2">
      <c r="A5" s="5" t="s">
        <v>31</v>
      </c>
      <c r="B5" s="6"/>
      <c r="C5" s="6"/>
    </row>
    <row r="6" spans="1:19" s="5" customFormat="1" ht="16.350000000000001" customHeight="1" x14ac:dyDescent="0.2">
      <c r="A6" s="5" t="s">
        <v>33</v>
      </c>
      <c r="B6" s="6"/>
      <c r="C6" s="6"/>
    </row>
    <row r="7" spans="1:19" s="5" customFormat="1" ht="16.350000000000001" customHeight="1" x14ac:dyDescent="0.2">
      <c r="A7" s="5" t="s">
        <v>28</v>
      </c>
      <c r="B7" s="6"/>
      <c r="C7" s="6"/>
    </row>
    <row r="8" spans="1:19" s="5" customFormat="1" ht="16.350000000000001" customHeight="1" x14ac:dyDescent="0.2">
      <c r="A8" s="9" t="s">
        <v>32</v>
      </c>
      <c r="B8" s="6"/>
      <c r="C8" s="6"/>
    </row>
    <row r="9" spans="1:19" s="3" customFormat="1" ht="16.350000000000001" customHeight="1" x14ac:dyDescent="0.2">
      <c r="A9" s="5" t="s">
        <v>34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350000000000001" customHeight="1" x14ac:dyDescent="0.2">
      <c r="A10" s="12" t="s">
        <v>29</v>
      </c>
      <c r="B10" s="6"/>
      <c r="C10" s="6"/>
      <c r="D10" s="22"/>
      <c r="E10" s="22"/>
    </row>
    <row r="11" spans="1:19" ht="33.6" customHeight="1" thickBot="1" x14ac:dyDescent="0.3">
      <c r="A11" s="26" t="s">
        <v>3</v>
      </c>
      <c r="B11" s="27"/>
      <c r="C11" s="25" t="s">
        <v>10</v>
      </c>
      <c r="D11" s="24" t="s">
        <v>2</v>
      </c>
      <c r="E11" s="25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36" t="s">
        <v>1</v>
      </c>
      <c r="B12" s="37"/>
      <c r="C12" s="21"/>
      <c r="D12" s="33"/>
      <c r="E12" s="34"/>
      <c r="F12" s="7"/>
      <c r="G12" s="7"/>
      <c r="H12" s="7"/>
      <c r="I12" s="7"/>
      <c r="J12" s="7"/>
      <c r="K12" s="7"/>
      <c r="L12" s="7"/>
    </row>
    <row r="13" spans="1:19" x14ac:dyDescent="0.2">
      <c r="A13" s="38" t="s">
        <v>4</v>
      </c>
      <c r="B13" s="39"/>
      <c r="C13" s="13">
        <v>362351</v>
      </c>
      <c r="D13" s="31">
        <v>0</v>
      </c>
      <c r="E13" s="31">
        <f>C13-D13</f>
        <v>362351</v>
      </c>
      <c r="F13" s="8"/>
      <c r="G13" s="8"/>
      <c r="H13" s="8"/>
      <c r="I13" s="8"/>
      <c r="J13" s="8"/>
      <c r="K13" s="8"/>
      <c r="L13" s="8"/>
      <c r="M13" s="2"/>
    </row>
    <row r="14" spans="1:19" ht="27.95" customHeight="1" x14ac:dyDescent="0.2">
      <c r="A14" s="42" t="s">
        <v>38</v>
      </c>
      <c r="B14" s="43"/>
      <c r="C14" s="32"/>
      <c r="D14" s="32"/>
      <c r="E14" s="32"/>
      <c r="F14" s="2"/>
      <c r="G14" s="8"/>
      <c r="H14" s="8"/>
      <c r="I14" s="8"/>
      <c r="J14" s="8"/>
      <c r="K14" s="8"/>
      <c r="L14" s="8"/>
      <c r="M14" s="2"/>
    </row>
    <row r="15" spans="1:19" ht="27.95" customHeight="1" x14ac:dyDescent="0.2">
      <c r="A15" s="42" t="s">
        <v>39</v>
      </c>
      <c r="B15" s="43"/>
      <c r="C15" s="32"/>
      <c r="D15" s="32"/>
      <c r="E15" s="32"/>
      <c r="F15" s="2"/>
      <c r="G15" s="8"/>
      <c r="H15" s="8"/>
      <c r="I15" s="8"/>
      <c r="J15" s="8"/>
      <c r="K15" s="8"/>
      <c r="L15" s="8"/>
      <c r="M15" s="2"/>
    </row>
    <row r="16" spans="1:19" ht="27.95" customHeight="1" x14ac:dyDescent="0.2">
      <c r="A16" s="42" t="s">
        <v>40</v>
      </c>
      <c r="B16" s="43"/>
      <c r="C16" s="32"/>
      <c r="D16" s="32"/>
      <c r="E16" s="32"/>
      <c r="F16" s="2"/>
      <c r="G16" s="8"/>
      <c r="H16" s="8"/>
      <c r="I16" s="8"/>
      <c r="J16" s="8"/>
      <c r="K16" s="8"/>
      <c r="L16" s="8"/>
      <c r="M16" s="2"/>
    </row>
    <row r="17" spans="1:13" ht="27.95" customHeight="1" x14ac:dyDescent="0.2">
      <c r="A17" s="40" t="s">
        <v>41</v>
      </c>
      <c r="B17" s="41"/>
      <c r="C17" s="32"/>
      <c r="D17" s="32"/>
      <c r="E17" s="32"/>
      <c r="F17" s="2"/>
      <c r="G17" s="8"/>
      <c r="H17" s="8"/>
      <c r="I17" s="8"/>
      <c r="J17" s="8"/>
      <c r="K17" s="8"/>
      <c r="L17" s="8"/>
      <c r="M17" s="2"/>
    </row>
    <row r="18" spans="1:13" x14ac:dyDescent="0.2">
      <c r="A18" s="38" t="s">
        <v>5</v>
      </c>
      <c r="B18" s="39"/>
      <c r="C18" s="13"/>
      <c r="D18" s="13"/>
      <c r="E18" s="13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0" t="s">
        <v>35</v>
      </c>
      <c r="B19" s="41"/>
      <c r="C19" s="13">
        <v>37500</v>
      </c>
      <c r="D19" s="13">
        <v>0</v>
      </c>
      <c r="E19" s="13">
        <f t="shared" ref="E19" si="0">C19-D19</f>
        <v>37500</v>
      </c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8" t="s">
        <v>6</v>
      </c>
      <c r="B20" s="39"/>
      <c r="C20" s="13"/>
      <c r="D20" s="13"/>
      <c r="E20" s="13"/>
      <c r="F20" s="8"/>
      <c r="G20" s="8"/>
      <c r="H20" s="8"/>
      <c r="I20" s="8"/>
      <c r="J20" s="8"/>
      <c r="K20" s="8"/>
      <c r="L20" s="8"/>
      <c r="M20" s="2"/>
    </row>
    <row r="21" spans="1:13" ht="20.100000000000001" customHeight="1" x14ac:dyDescent="0.2">
      <c r="A21" s="42" t="s">
        <v>37</v>
      </c>
      <c r="B21" s="43"/>
      <c r="C21" s="13">
        <v>50000</v>
      </c>
      <c r="D21" s="13">
        <v>0</v>
      </c>
      <c r="E21" s="13">
        <f t="shared" ref="E21" si="1">C21-D21</f>
        <v>50000</v>
      </c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38" t="s">
        <v>7</v>
      </c>
      <c r="B22" s="39"/>
      <c r="C22" s="13"/>
      <c r="D22" s="13"/>
      <c r="E22" s="13"/>
      <c r="F22" s="7"/>
      <c r="G22" s="7"/>
      <c r="H22" s="7"/>
      <c r="I22" s="7"/>
      <c r="J22" s="7"/>
      <c r="K22" s="7"/>
      <c r="L22" s="7"/>
      <c r="M22" s="7"/>
    </row>
    <row r="23" spans="1:13" x14ac:dyDescent="0.2">
      <c r="A23" s="40" t="s">
        <v>25</v>
      </c>
      <c r="B23" s="41"/>
      <c r="C23" s="14">
        <v>5000</v>
      </c>
      <c r="D23" s="13">
        <v>0</v>
      </c>
      <c r="E23" s="13">
        <f t="shared" ref="E23" si="2">C23-D23</f>
        <v>5000</v>
      </c>
    </row>
    <row r="24" spans="1:13" x14ac:dyDescent="0.2">
      <c r="A24" s="38" t="s">
        <v>12</v>
      </c>
      <c r="B24" s="39"/>
      <c r="C24" s="14"/>
      <c r="D24" s="13"/>
      <c r="E24" s="13"/>
    </row>
    <row r="25" spans="1:13" s="2" customFormat="1" ht="15.75" thickBot="1" x14ac:dyDescent="0.25">
      <c r="A25" s="44" t="s">
        <v>36</v>
      </c>
      <c r="B25" s="45"/>
      <c r="C25" s="15">
        <v>7500</v>
      </c>
      <c r="D25" s="15">
        <v>0</v>
      </c>
      <c r="E25" s="15">
        <f t="shared" ref="E25" si="3">C25-D25</f>
        <v>7500</v>
      </c>
    </row>
    <row r="26" spans="1:13" s="2" customFormat="1" ht="15.75" thickTop="1" x14ac:dyDescent="0.2">
      <c r="A26" s="46" t="s">
        <v>0</v>
      </c>
      <c r="B26" s="47"/>
      <c r="C26" s="16">
        <f>SUM(C13:C25)</f>
        <v>462351</v>
      </c>
      <c r="D26" s="16">
        <f>SUM(D13:D25)</f>
        <v>0</v>
      </c>
      <c r="E26" s="16">
        <f>SUM(E13:E25)</f>
        <v>462351</v>
      </c>
    </row>
    <row r="27" spans="1:13" s="2" customFormat="1" x14ac:dyDescent="0.2">
      <c r="B27" s="20"/>
      <c r="C27" s="20"/>
      <c r="D27" s="20"/>
      <c r="E27" s="20"/>
    </row>
    <row r="28" spans="1:13" s="2" customFormat="1" ht="30" x14ac:dyDescent="0.2">
      <c r="A28" s="28" t="s">
        <v>22</v>
      </c>
      <c r="B28" s="29" t="s">
        <v>13</v>
      </c>
      <c r="C28" s="29" t="s">
        <v>15</v>
      </c>
      <c r="D28" s="29" t="s">
        <v>16</v>
      </c>
      <c r="E28" s="29" t="s">
        <v>17</v>
      </c>
    </row>
    <row r="29" spans="1:13" s="2" customFormat="1" x14ac:dyDescent="0.25">
      <c r="A29" s="19" t="s">
        <v>18</v>
      </c>
      <c r="B29" s="17"/>
      <c r="C29" s="18" t="s">
        <v>30</v>
      </c>
      <c r="D29" s="18" t="s">
        <v>30</v>
      </c>
      <c r="E29" s="18" t="s">
        <v>30</v>
      </c>
    </row>
    <row r="30" spans="1:13" s="2" customFormat="1" ht="15" customHeight="1" x14ac:dyDescent="0.25">
      <c r="A30" s="19" t="s">
        <v>19</v>
      </c>
      <c r="B30" s="17"/>
      <c r="C30" s="18" t="s">
        <v>30</v>
      </c>
      <c r="D30" s="18" t="s">
        <v>30</v>
      </c>
      <c r="E30" s="18" t="s">
        <v>30</v>
      </c>
    </row>
    <row r="31" spans="1:13" s="2" customFormat="1" x14ac:dyDescent="0.25">
      <c r="A31" s="19" t="s">
        <v>20</v>
      </c>
      <c r="B31" s="17"/>
      <c r="C31" s="18"/>
      <c r="D31" s="18"/>
      <c r="E31" s="18"/>
    </row>
    <row r="32" spans="1:13" s="2" customFormat="1" ht="30" x14ac:dyDescent="0.25">
      <c r="A32" s="35" t="s">
        <v>26</v>
      </c>
      <c r="B32" s="23" t="s">
        <v>27</v>
      </c>
      <c r="C32" s="18">
        <v>232141</v>
      </c>
      <c r="D32" s="18">
        <v>0</v>
      </c>
      <c r="E32" s="18">
        <f t="shared" ref="E32" si="4">C32-D32</f>
        <v>232141</v>
      </c>
    </row>
    <row r="33" spans="1:5" s="2" customFormat="1" ht="45" x14ac:dyDescent="0.2">
      <c r="A33" s="30" t="s">
        <v>23</v>
      </c>
      <c r="B33" s="29" t="s">
        <v>14</v>
      </c>
      <c r="C33" s="29" t="s">
        <v>10</v>
      </c>
      <c r="D33" s="29" t="s">
        <v>16</v>
      </c>
      <c r="E33" s="29" t="s">
        <v>17</v>
      </c>
    </row>
    <row r="34" spans="1:5" s="2" customFormat="1" x14ac:dyDescent="0.2"/>
    <row r="35" spans="1:5" s="2" customFormat="1" x14ac:dyDescent="0.2"/>
    <row r="36" spans="1:5" s="2" customFormat="1" x14ac:dyDescent="0.2"/>
    <row r="37" spans="1:5" s="2" customFormat="1" x14ac:dyDescent="0.2"/>
    <row r="38" spans="1:5" s="2" customFormat="1" x14ac:dyDescent="0.2"/>
    <row r="39" spans="1:5" s="2" customFormat="1" x14ac:dyDescent="0.2"/>
    <row r="40" spans="1:5" s="2" customFormat="1" x14ac:dyDescent="0.2"/>
    <row r="41" spans="1:5" s="2" customFormat="1" x14ac:dyDescent="0.2"/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pans="1:5" s="2" customFormat="1" x14ac:dyDescent="0.2"/>
    <row r="674" spans="1:5" s="2" customFormat="1" x14ac:dyDescent="0.2"/>
    <row r="675" spans="1:5" s="2" customFormat="1" x14ac:dyDescent="0.2"/>
    <row r="676" spans="1:5" s="2" customFormat="1" x14ac:dyDescent="0.2"/>
    <row r="677" spans="1:5" s="2" customFormat="1" x14ac:dyDescent="0.2">
      <c r="A677" s="1"/>
      <c r="B677" s="10"/>
      <c r="C677" s="11"/>
      <c r="D677" s="1"/>
      <c r="E677" s="1"/>
    </row>
    <row r="678" spans="1:5" s="2" customFormat="1" x14ac:dyDescent="0.2">
      <c r="A678" s="1"/>
      <c r="B678" s="10"/>
      <c r="C678" s="11"/>
      <c r="D678" s="1"/>
      <c r="E678" s="1"/>
    </row>
    <row r="679" spans="1:5" s="2" customFormat="1" x14ac:dyDescent="0.2">
      <c r="A679" s="1"/>
      <c r="B679" s="10"/>
      <c r="C679" s="11"/>
      <c r="D679" s="1"/>
      <c r="E679" s="1"/>
    </row>
  </sheetData>
  <mergeCells count="15">
    <mergeCell ref="A25:B25"/>
    <mergeCell ref="A26:B26"/>
    <mergeCell ref="A22:B22"/>
    <mergeCell ref="A23:B23"/>
    <mergeCell ref="A18:B18"/>
    <mergeCell ref="A19:B19"/>
    <mergeCell ref="A20:B20"/>
    <mergeCell ref="A21:B21"/>
    <mergeCell ref="A24:B24"/>
    <mergeCell ref="A12:B12"/>
    <mergeCell ref="A13:B13"/>
    <mergeCell ref="A17:B17"/>
    <mergeCell ref="A14:B14"/>
    <mergeCell ref="A16:B16"/>
    <mergeCell ref="A15:B15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2019-05-09T01:18:42Z</dcterms:modified>
</cp:coreProperties>
</file>