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L2020\RFP\5 FINAL Proposals\"/>
    </mc:Choice>
  </mc:AlternateContent>
  <bookViews>
    <workbookView xWindow="0" yWindow="0" windowWidth="28800" windowHeight="12390"/>
  </bookViews>
  <sheets>
    <sheet name="Project Budget" sheetId="1" r:id="rId1"/>
  </sheets>
  <definedNames>
    <definedName name="_xlnm.Print_Area" localSheetId="0">'Project Budget'!$A$1:$E$46</definedName>
  </definedNames>
  <calcPr calcId="179017"/>
</workbook>
</file>

<file path=xl/calcChain.xml><?xml version="1.0" encoding="utf-8"?>
<calcChain xmlns="http://schemas.openxmlformats.org/spreadsheetml/2006/main">
  <c r="E36" i="1" l="1"/>
  <c r="E22" i="1" l="1"/>
  <c r="E20" i="1"/>
  <c r="E46" i="1"/>
  <c r="E43" i="1"/>
  <c r="E42" i="1"/>
  <c r="E37" i="1"/>
  <c r="E41" i="1"/>
  <c r="D38" i="1"/>
  <c r="C38" i="1"/>
  <c r="E34" i="1"/>
  <c r="E32" i="1"/>
  <c r="E30" i="1"/>
  <c r="E28" i="1"/>
  <c r="E26" i="1"/>
  <c r="E24" i="1"/>
  <c r="E21" i="1"/>
  <c r="E18" i="1"/>
  <c r="E13" i="1"/>
  <c r="E38" i="1" l="1"/>
</calcChain>
</file>

<file path=xl/sharedStrings.xml><?xml version="1.0" encoding="utf-8"?>
<sst xmlns="http://schemas.openxmlformats.org/spreadsheetml/2006/main" count="50" uniqueCount="47">
  <si>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</si>
  <si>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</si>
  <si>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</si>
  <si>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</si>
  <si>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</si>
  <si>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</si>
  <si>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</si>
  <si>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</si>
  <si>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</si>
  <si>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</si>
  <si>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</si>
  <si>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</si>
  <si>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</si>
  <si>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</si>
  <si>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</si>
  <si>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</si>
  <si>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</si>
  <si>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</si>
  <si>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</si>
  <si>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</si>
  <si>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</si>
  <si>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</si>
  <si>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</si>
  <si>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</si>
  <si>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</si>
  <si>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</si>
  <si>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</si>
  <si>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</si>
  <si>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</si>
  <si>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Paul Capel</t>
  </si>
  <si>
    <t>Organization: University of Minnesota</t>
  </si>
  <si>
    <t>Project Budget: $349,383</t>
  </si>
  <si>
    <t>Project Length and Completion Date:  3 years, June 30, 2023</t>
  </si>
  <si>
    <t>Post-Doctoral Research Fellow, $197,383 (80% salary, 20% fringe benefits); 100% FTE for three years; sample collection, processing, measurement of concentrations, interpretation</t>
  </si>
  <si>
    <t xml:space="preserve">Undergraduate Researchers, $27,000 (100% salary); 10 hours/week during academic year, 40 hours/week in summer; assist with field sampling, processing of samples, data analysis. </t>
  </si>
  <si>
    <t>Supplies (e.g., necessary glassware, solvents, consumable supplies, laboratory notebooks, software licenses)</t>
  </si>
  <si>
    <t>Passive samplers and ancillary supplies for deployment</t>
  </si>
  <si>
    <t>Analytical time for compound quantification at UMN ($7,000 per year)</t>
  </si>
  <si>
    <t>Laboratory instrument costs associated with project analyses and experiments</t>
  </si>
  <si>
    <t>Publication charges to make published journal articles (2-3) immediately available via open access to maximize data availability and dissemination.</t>
  </si>
  <si>
    <t>Secured</t>
  </si>
  <si>
    <t>Attendance for students/post doc at local conferences to disseminate project findings.</t>
  </si>
  <si>
    <t xml:space="preserve">UMN vehicle rental charges for trips to collect samples. Hotel/meal charges, if overnight stay required. </t>
  </si>
  <si>
    <r>
      <t>Project Title:  Time-integrated sampling of chemical contaminants in Minnesota’s streams</t>
    </r>
    <r>
      <rPr>
        <sz val="11"/>
        <rFont val="Calibri"/>
        <family val="2"/>
        <scheme val="minor"/>
      </rPr>
      <t xml:space="preserve">
</t>
    </r>
  </si>
  <si>
    <t>Paul Capel, Project Manager, $54,000 (74% salary, 26% fringe benefits); 9% FTE for three years; design field activiites, overall coordination of  project, advise post-doctoral research fellow and students, interpret data</t>
  </si>
  <si>
    <r>
      <t xml:space="preserve">In kind: </t>
    </r>
    <r>
      <rPr>
        <sz val="11"/>
        <rFont val="Calibri"/>
        <family val="2"/>
        <scheme val="minor"/>
      </rPr>
      <t>Because the project is overhead free, laboratory space, electricty, and other facilities/adminstrative costs (54% of MTDC) are provided in-kind.</t>
    </r>
  </si>
  <si>
    <t>Today's Date:  April 9,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</si>
</sst>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165" fontId="3" fillId="0" borderId="3" xfId="1" applyNumberFormat="1" applyFont="1" applyBorder="1" applyAlignment="1">
      <alignment vertical="top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90"/>
  <sheetViews>
    <sheetView tabSelected="1" view="pageBreakPreview" zoomScaleNormal="100" zoomScaleSheetLayoutView="100" zoomScalePageLayoutView="70" workbookViewId="0">
      <selection activeCell="I18" sqref="I18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29</v>
      </c>
      <c r="B5" s="6"/>
      <c r="C5" s="6"/>
    </row>
    <row r="6" spans="1:19" s="5" customFormat="1" ht="16.149999999999999" customHeight="1" x14ac:dyDescent="0.2">
      <c r="A6" s="47" t="s">
        <v>43</v>
      </c>
      <c r="B6" s="47"/>
      <c r="C6" s="47"/>
    </row>
    <row r="7" spans="1:19" s="5" customFormat="1" ht="16.149999999999999" customHeight="1" x14ac:dyDescent="0.2">
      <c r="A7" s="5" t="s">
        <v>30</v>
      </c>
      <c r="B7" s="6"/>
      <c r="C7" s="6"/>
    </row>
    <row r="8" spans="1:19" s="5" customFormat="1" ht="16.149999999999999" customHeight="1" x14ac:dyDescent="0.2">
      <c r="A8" s="9" t="s">
        <v>31</v>
      </c>
      <c r="B8" s="6"/>
      <c r="C8" s="6"/>
    </row>
    <row r="9" spans="1:19" s="3" customFormat="1" ht="16.149999999999999" customHeight="1" x14ac:dyDescent="0.2">
      <c r="A9" s="5" t="s">
        <v>32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46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50" t="s">
        <v>1</v>
      </c>
      <c r="B12" s="51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7" t="s">
        <v>4</v>
      </c>
      <c r="B13" s="38"/>
      <c r="C13" s="14">
        <v>278383</v>
      </c>
      <c r="D13" s="32">
        <v>0</v>
      </c>
      <c r="E13" s="32">
        <f>C13-D13</f>
        <v>278383</v>
      </c>
      <c r="F13" s="8"/>
      <c r="G13" s="8"/>
      <c r="H13" s="8"/>
      <c r="I13" s="8"/>
      <c r="J13" s="8"/>
      <c r="K13" s="8"/>
      <c r="L13" s="8"/>
      <c r="M13" s="2"/>
    </row>
    <row r="14" spans="1:19" ht="45.95" customHeight="1" x14ac:dyDescent="0.2">
      <c r="A14" s="39" t="s">
        <v>44</v>
      </c>
      <c r="B14" s="40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1" t="s">
        <v>33</v>
      </c>
      <c r="B15" s="42"/>
      <c r="C15" s="33"/>
      <c r="D15" s="33"/>
      <c r="E15" s="33"/>
      <c r="F15" s="8"/>
      <c r="G15" s="8"/>
      <c r="H15" s="8"/>
      <c r="I15" s="8"/>
      <c r="J15" s="8"/>
      <c r="K15" s="8"/>
      <c r="L15" s="8"/>
      <c r="M15" s="2"/>
    </row>
    <row r="16" spans="1:19" ht="30" customHeight="1" x14ac:dyDescent="0.2">
      <c r="A16" s="41" t="s">
        <v>34</v>
      </c>
      <c r="B16" s="42"/>
      <c r="C16" s="33"/>
      <c r="D16" s="33"/>
      <c r="E16" s="33"/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7" t="s">
        <v>5</v>
      </c>
      <c r="B17" s="38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9" t="s">
        <v>37</v>
      </c>
      <c r="B18" s="40"/>
      <c r="C18" s="14">
        <v>21000</v>
      </c>
      <c r="D18" s="14">
        <v>0</v>
      </c>
      <c r="E18" s="14">
        <f t="shared" ref="E18" si="0">C18-D18</f>
        <v>21000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7" t="s">
        <v>6</v>
      </c>
      <c r="B19" s="38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ht="30" customHeight="1" x14ac:dyDescent="0.2">
      <c r="A20" s="41" t="s">
        <v>35</v>
      </c>
      <c r="B20" s="42"/>
      <c r="C20" s="14">
        <v>18000</v>
      </c>
      <c r="D20" s="14">
        <v>0</v>
      </c>
      <c r="E20" s="14">
        <f t="shared" ref="E20" si="1">C20-D20</f>
        <v>18000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41" t="s">
        <v>36</v>
      </c>
      <c r="B21" s="42"/>
      <c r="C21" s="14">
        <v>18000</v>
      </c>
      <c r="D21" s="14">
        <v>0</v>
      </c>
      <c r="E21" s="14">
        <f t="shared" ref="E21" si="2">C21-D21</f>
        <v>18000</v>
      </c>
      <c r="F21" s="8"/>
      <c r="G21" s="8"/>
      <c r="H21" s="8"/>
      <c r="I21" s="8"/>
      <c r="J21" s="8"/>
      <c r="K21" s="8"/>
      <c r="L21" s="8"/>
      <c r="M21" s="2"/>
    </row>
    <row r="22" spans="1:13" ht="15" customHeight="1" x14ac:dyDescent="0.2">
      <c r="A22" s="41" t="s">
        <v>38</v>
      </c>
      <c r="B22" s="42"/>
      <c r="C22" s="14">
        <v>3000</v>
      </c>
      <c r="D22" s="14">
        <v>0</v>
      </c>
      <c r="E22" s="14">
        <f t="shared" ref="E22" si="3">C22-D22</f>
        <v>3000</v>
      </c>
      <c r="F22" s="8"/>
      <c r="G22" s="8"/>
      <c r="H22" s="8"/>
      <c r="I22" s="8"/>
      <c r="J22" s="8"/>
      <c r="K22" s="8"/>
      <c r="L22" s="8"/>
      <c r="M22" s="2"/>
    </row>
    <row r="23" spans="1:13" x14ac:dyDescent="0.2">
      <c r="A23" s="37" t="s">
        <v>12</v>
      </c>
      <c r="B23" s="38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7"/>
      <c r="B24" s="38"/>
      <c r="C24" s="14">
        <v>0</v>
      </c>
      <c r="D24" s="14">
        <v>0</v>
      </c>
      <c r="E24" s="14">
        <f t="shared" ref="E24" si="4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7" t="s">
        <v>13</v>
      </c>
      <c r="B25" s="38"/>
      <c r="C25" s="14"/>
      <c r="D25" s="14"/>
      <c r="E25" s="14"/>
    </row>
    <row r="26" spans="1:13" ht="14.25" customHeight="1" x14ac:dyDescent="0.2">
      <c r="A26" s="45"/>
      <c r="B26" s="46"/>
      <c r="C26" s="14">
        <v>0</v>
      </c>
      <c r="D26" s="14">
        <v>0</v>
      </c>
      <c r="E26" s="14">
        <f t="shared" ref="E26" si="5">C26-D26</f>
        <v>0</v>
      </c>
    </row>
    <row r="27" spans="1:13" x14ac:dyDescent="0.2">
      <c r="A27" s="37" t="s">
        <v>14</v>
      </c>
      <c r="B27" s="38"/>
      <c r="C27" s="14"/>
      <c r="D27" s="14"/>
      <c r="E27" s="14"/>
    </row>
    <row r="28" spans="1:13" x14ac:dyDescent="0.2">
      <c r="A28" s="45"/>
      <c r="B28" s="46"/>
      <c r="C28" s="14">
        <v>0</v>
      </c>
      <c r="D28" s="14">
        <v>0</v>
      </c>
      <c r="E28" s="14">
        <f t="shared" ref="E28" si="6">C28-D28</f>
        <v>0</v>
      </c>
    </row>
    <row r="29" spans="1:13" x14ac:dyDescent="0.2">
      <c r="A29" s="37" t="s">
        <v>15</v>
      </c>
      <c r="B29" s="38"/>
      <c r="C29" s="14"/>
      <c r="D29" s="14"/>
      <c r="E29" s="14"/>
    </row>
    <row r="30" spans="1:13" x14ac:dyDescent="0.2">
      <c r="A30" s="45"/>
      <c r="B30" s="46"/>
      <c r="C30" s="14">
        <v>0</v>
      </c>
      <c r="D30" s="14">
        <v>0</v>
      </c>
      <c r="E30" s="14">
        <f t="shared" ref="E30" si="7">C30-D30</f>
        <v>0</v>
      </c>
    </row>
    <row r="31" spans="1:13" x14ac:dyDescent="0.2">
      <c r="A31" s="37" t="s">
        <v>16</v>
      </c>
      <c r="B31" s="38"/>
      <c r="C31" s="14"/>
      <c r="D31" s="14"/>
      <c r="E31" s="14"/>
    </row>
    <row r="32" spans="1:13" x14ac:dyDescent="0.2">
      <c r="A32" s="45"/>
      <c r="B32" s="46"/>
      <c r="C32" s="14">
        <v>0</v>
      </c>
      <c r="D32" s="14">
        <v>0</v>
      </c>
      <c r="E32" s="14">
        <f t="shared" ref="E32" si="8">C32-D32</f>
        <v>0</v>
      </c>
    </row>
    <row r="33" spans="1:13" x14ac:dyDescent="0.2">
      <c r="A33" s="37" t="s">
        <v>7</v>
      </c>
      <c r="B33" s="38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t="33" customHeight="1" x14ac:dyDescent="0.2">
      <c r="A34" s="39" t="s">
        <v>42</v>
      </c>
      <c r="B34" s="40"/>
      <c r="C34" s="15">
        <v>7000</v>
      </c>
      <c r="D34" s="14">
        <v>0</v>
      </c>
      <c r="E34" s="14">
        <f t="shared" ref="E34" si="9">C34-D34</f>
        <v>7000</v>
      </c>
    </row>
    <row r="35" spans="1:13" x14ac:dyDescent="0.2">
      <c r="A35" s="37" t="s">
        <v>17</v>
      </c>
      <c r="B35" s="38"/>
      <c r="C35" s="15"/>
      <c r="D35" s="14"/>
      <c r="E35" s="14"/>
    </row>
    <row r="36" spans="1:13" ht="30" customHeight="1" x14ac:dyDescent="0.2">
      <c r="A36" s="41" t="s">
        <v>41</v>
      </c>
      <c r="B36" s="42"/>
      <c r="C36" s="15">
        <v>500</v>
      </c>
      <c r="D36" s="14">
        <v>0</v>
      </c>
      <c r="E36" s="14">
        <f t="shared" ref="E36" si="10">C36-D36</f>
        <v>500</v>
      </c>
    </row>
    <row r="37" spans="1:13" s="2" customFormat="1" ht="30" customHeight="1" thickBot="1" x14ac:dyDescent="0.25">
      <c r="A37" s="48" t="s">
        <v>39</v>
      </c>
      <c r="B37" s="49"/>
      <c r="C37" s="16">
        <v>3500</v>
      </c>
      <c r="D37" s="16">
        <v>0</v>
      </c>
      <c r="E37" s="16">
        <f t="shared" ref="E37" si="11">C37-D37</f>
        <v>3500</v>
      </c>
    </row>
    <row r="38" spans="1:13" s="2" customFormat="1" ht="15.75" thickTop="1" x14ac:dyDescent="0.2">
      <c r="A38" s="43" t="s">
        <v>0</v>
      </c>
      <c r="B38" s="44"/>
      <c r="C38" s="17">
        <f>SUM(C13:C37)</f>
        <v>349383</v>
      </c>
      <c r="D38" s="17">
        <f>SUM(D13:D37)</f>
        <v>0</v>
      </c>
      <c r="E38" s="17">
        <f>SUM(E13:E37)</f>
        <v>349383</v>
      </c>
    </row>
    <row r="39" spans="1:13" s="2" customFormat="1" x14ac:dyDescent="0.2">
      <c r="B39" s="21"/>
      <c r="C39" s="21"/>
      <c r="D39" s="21"/>
      <c r="E39" s="21"/>
    </row>
    <row r="40" spans="1:13" s="2" customFormat="1" ht="30" x14ac:dyDescent="0.2">
      <c r="A40" s="29" t="s">
        <v>26</v>
      </c>
      <c r="B40" s="30" t="s">
        <v>18</v>
      </c>
      <c r="C40" s="30" t="s">
        <v>20</v>
      </c>
      <c r="D40" s="30" t="s">
        <v>21</v>
      </c>
      <c r="E40" s="30" t="s">
        <v>22</v>
      </c>
    </row>
    <row r="41" spans="1:13" s="2" customFormat="1" x14ac:dyDescent="0.25">
      <c r="A41" s="20" t="s">
        <v>23</v>
      </c>
      <c r="B41" s="18"/>
      <c r="C41" s="19">
        <v>0</v>
      </c>
      <c r="D41" s="19">
        <v>0</v>
      </c>
      <c r="E41" s="19">
        <f>C41-D41</f>
        <v>0</v>
      </c>
    </row>
    <row r="42" spans="1:13" s="2" customFormat="1" ht="15" customHeight="1" x14ac:dyDescent="0.25">
      <c r="A42" s="20" t="s">
        <v>24</v>
      </c>
      <c r="B42" s="18"/>
      <c r="C42" s="19">
        <v>0</v>
      </c>
      <c r="D42" s="19">
        <v>0</v>
      </c>
      <c r="E42" s="19">
        <f t="shared" ref="E42:E43" si="12">C42-D42</f>
        <v>0</v>
      </c>
    </row>
    <row r="43" spans="1:13" s="2" customFormat="1" ht="45" x14ac:dyDescent="0.25">
      <c r="A43" s="20" t="s">
        <v>45</v>
      </c>
      <c r="B43" s="36" t="s">
        <v>40</v>
      </c>
      <c r="C43" s="19">
        <v>188667</v>
      </c>
      <c r="D43" s="19">
        <v>0</v>
      </c>
      <c r="E43" s="19">
        <f t="shared" si="12"/>
        <v>188667</v>
      </c>
    </row>
    <row r="44" spans="1:13" s="2" customFormat="1" x14ac:dyDescent="0.25">
      <c r="A44" s="13"/>
      <c r="B44" s="24"/>
      <c r="C44" s="24"/>
      <c r="D44" s="24"/>
      <c r="E44" s="24"/>
    </row>
    <row r="45" spans="1:13" s="2" customFormat="1" ht="45" x14ac:dyDescent="0.2">
      <c r="A45" s="31" t="s">
        <v>27</v>
      </c>
      <c r="B45" s="30" t="s">
        <v>19</v>
      </c>
      <c r="C45" s="30" t="s">
        <v>10</v>
      </c>
      <c r="D45" s="30" t="s">
        <v>21</v>
      </c>
      <c r="E45" s="30" t="s">
        <v>22</v>
      </c>
    </row>
    <row r="46" spans="1:13" s="2" customFormat="1" x14ac:dyDescent="0.25">
      <c r="A46" s="20"/>
      <c r="B46" s="18"/>
      <c r="C46" s="19">
        <v>0</v>
      </c>
      <c r="D46" s="19">
        <v>0</v>
      </c>
      <c r="E46" s="19">
        <f t="shared" ref="E46" si="13">C46-D46</f>
        <v>0</v>
      </c>
    </row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</sheetData>
  <mergeCells count="28">
    <mergeCell ref="A6:C6"/>
    <mergeCell ref="A20:B20"/>
    <mergeCell ref="A22:B22"/>
    <mergeCell ref="A35:B35"/>
    <mergeCell ref="A37:B37"/>
    <mergeCell ref="A26:B26"/>
    <mergeCell ref="A27:B27"/>
    <mergeCell ref="A28:B28"/>
    <mergeCell ref="A29:B29"/>
    <mergeCell ref="A30:B30"/>
    <mergeCell ref="A25:B25"/>
    <mergeCell ref="A17:B17"/>
    <mergeCell ref="A18:B18"/>
    <mergeCell ref="A19:B19"/>
    <mergeCell ref="A21:B21"/>
    <mergeCell ref="A12:B12"/>
    <mergeCell ref="A38:B38"/>
    <mergeCell ref="A31:B31"/>
    <mergeCell ref="A32:B32"/>
    <mergeCell ref="A33:B33"/>
    <mergeCell ref="A34:B34"/>
    <mergeCell ref="A36:B36"/>
    <mergeCell ref="A13:B13"/>
    <mergeCell ref="A14:B14"/>
    <mergeCell ref="A23:B23"/>
    <mergeCell ref="A24:B24"/>
    <mergeCell ref="A15:B15"/>
    <mergeCell ref="A16:B16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2019-05-08T23:03:53Z</dcterms:modified>
</cp:coreProperties>
</file>