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0490" windowHeight="7620"/>
  </bookViews>
  <sheets>
    <sheet name="Project Budget" sheetId="1" r:id="rId1"/>
  </sheets>
  <definedNames>
    <definedName name="_xlnm.Print_Area" localSheetId="0">'Project Budget'!$A$1:$E$50</definedName>
  </definedNames>
  <calcPr calcId="162913"/>
</workbook>
</file>

<file path=xl/calcChain.xml><?xml version="1.0" encoding="utf-8"?>
<calcChain xmlns="http://schemas.openxmlformats.org/spreadsheetml/2006/main">
  <c r="C13" i="1" l="1"/>
  <c r="E50" i="1"/>
  <c r="E47" i="1"/>
  <c r="E46" i="1"/>
  <c r="E41" i="1"/>
  <c r="E45" i="1"/>
  <c r="D42" i="1"/>
  <c r="C42" i="1"/>
  <c r="E36" i="1"/>
  <c r="E34" i="1"/>
  <c r="E32" i="1"/>
  <c r="E30" i="1"/>
  <c r="E28" i="1"/>
  <c r="E22" i="1"/>
  <c r="E42" i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<sst xmlns="http://schemas.openxmlformats.org/spreadsheetml/2006/main" count="50" uniqueCount="47">
  <si>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</si>
  <si>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</si>
  <si>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</si>
  <si>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</si>
  <si>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</si>
  <si>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</si>
  <si>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</si>
  <si>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</si>
  <si>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</si>
  <si>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</si>
  <si>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</si>
  <si>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</si>
  <si>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</si>
  <si>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</si>
  <si>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</si>
  <si>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</si>
  <si>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</si>
  <si>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</si>
  <si>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</si>
  <si>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</si>
  <si>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</si>
  <si>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</si>
  <si>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</si>
  <si>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</si>
  <si>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</si>
  <si>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</si>
  <si>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</si>
  <si>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</si>
  <si>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</si>
  <si>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N/A</t>
  </si>
  <si>
    <r>
      <t xml:space="preserve">Project Manager: </t>
    </r>
    <r>
      <rPr>
        <sz val="11"/>
        <rFont val="Calibri"/>
        <family val="2"/>
        <scheme val="minor"/>
      </rPr>
      <t>Amit Pradhananga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</si>
  <si>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</si>
  <si>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June, 2023</t>
    </r>
  </si>
  <si>
    <r>
      <t xml:space="preserve">Project Title: </t>
    </r>
    <r>
      <rPr>
        <sz val="11"/>
        <rFont val="Calibri"/>
        <family val="2"/>
        <scheme val="minor"/>
      </rPr>
      <t xml:space="preserve"> Engaging private well owners in groundwater protection</t>
    </r>
  </si>
  <si>
    <t>Survey printing and mailing (print 4000 surveys, cover letters and mailing x 3 waves of mailing) (Activity 1)</t>
  </si>
  <si>
    <t>Focus group supplies (analysis and transcription software, participant incentive, food and beverages for participants) (Activity 2)</t>
  </si>
  <si>
    <t>Supplies for randomized control trials (printing and distributing reports, participant incentives) (Activity 3)</t>
  </si>
  <si>
    <t>Travel for focus groups (Travel to and from locations across the state to conduct 3 focus groups in activity 2)</t>
  </si>
  <si>
    <r>
      <t xml:space="preserve">Project Budget: </t>
    </r>
    <r>
      <rPr>
        <sz val="11"/>
        <rFont val="Calibri"/>
        <family val="2"/>
        <scheme val="minor"/>
      </rPr>
      <t>$381,000</t>
    </r>
  </si>
  <si>
    <t>Professor: Salary and fringe for Davenport - 1 month summer salary over project period, 0.08 FTE over project period) (project management and coordination, assist with study design and protocol development) (16,989) 74% salary 26% fringe</t>
  </si>
  <si>
    <t>Graduate Research Assistant: Salary and fringe for 1 University of Minnesota graduate student at 50% FTE for 2 years. Graduate fringe is budgeted at 83% of salary and includes tuition for the academic  year, health care for the fiscal year and social security and medicate for 6.5 pay periods (summer) (assist with survey development in activities 1 and 3, data collection and analysis in activities 1, 2, and 3)  (90,249) 55% salary 49% fringe</t>
  </si>
  <si>
    <t>Undergraduate Research Assistants: Salary for 4 undergraduate research assistants at $12/hr, no fringe (1600 hrs over 3-yr project period) (survey data entry in activities 1 and 3, focus group transcription in activity 2) (19,200) 100% salary</t>
  </si>
  <si>
    <t>Researcher 3: Salary ($25.50/hr) and fringe for 1 Researcher 3 at 25% FTE/yr for 3 years (lead focus group development and analysis in activity 2, assist with survey development and data collection in activities 1 and 3) (56,308) 77% salary 23% fringe</t>
  </si>
  <si>
    <t>Researcher 1: Salary ($16/hr) and fringe for 1 Researcher 1 at 25% FTE/yr (520 hrs/yr) for 3 years (assist with data collection and data management in activities 1, 2, and 3) (34,469) 77% salary 23% fringe</t>
  </si>
  <si>
    <t>Researcher 6: Salary and fringe for 1 Researcher 6 (Pradhananga) at 30% FTE/yr for 3 years (project management, survey development and administration in activities 1 and 3) (110,409) 74% salary 26% fringe</t>
  </si>
  <si>
    <t>Travel expenses in Minnesota in accordance with the UMN Travel Policy</t>
  </si>
  <si>
    <r>
      <t xml:space="preserve">Today's Date:  </t>
    </r>
    <r>
      <rPr>
        <sz val="11"/>
        <rFont val="Calibri"/>
        <family val="2"/>
        <scheme val="minor"/>
      </rPr>
      <t>04/15/2019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</si>
</sst>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0" xfId="0" applyFont="1"/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2" fillId="0" borderId="3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4" borderId="3" xfId="0" applyNumberFormat="1" applyFont="1" applyFill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4" borderId="9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4"/>
  <sheetViews>
    <sheetView tabSelected="1" view="pageBreakPreview" topLeftCell="A36" zoomScaleNormal="100" zoomScaleSheetLayoutView="100" zoomScalePageLayoutView="70" workbookViewId="0">
      <selection activeCell="A53" sqref="A53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30</v>
      </c>
      <c r="B5" s="6"/>
      <c r="C5" s="6"/>
    </row>
    <row r="6" spans="1:19" s="5" customFormat="1" ht="16.149999999999999" customHeight="1" x14ac:dyDescent="0.2">
      <c r="A6" s="5" t="s">
        <v>33</v>
      </c>
      <c r="B6" s="6"/>
      <c r="C6" s="6"/>
    </row>
    <row r="7" spans="1:19" s="5" customFormat="1" ht="16.149999999999999" customHeight="1" x14ac:dyDescent="0.2">
      <c r="A7" s="5" t="s">
        <v>31</v>
      </c>
      <c r="B7" s="6"/>
      <c r="C7" s="6"/>
    </row>
    <row r="8" spans="1:19" s="5" customFormat="1" ht="16.149999999999999" customHeight="1" x14ac:dyDescent="0.2">
      <c r="A8" s="9" t="s">
        <v>38</v>
      </c>
      <c r="B8" s="6"/>
      <c r="C8" s="6"/>
    </row>
    <row r="9" spans="1:19" s="3" customFormat="1" ht="16.149999999999999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46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f>16989+110409+90249+56308+34469+19200</f>
        <v>327624</v>
      </c>
      <c r="D13" s="32">
        <v>0</v>
      </c>
      <c r="E13" s="32"/>
      <c r="F13" s="8"/>
      <c r="G13" s="8"/>
      <c r="H13" s="8"/>
      <c r="I13" s="8"/>
      <c r="J13" s="8"/>
      <c r="K13" s="8"/>
      <c r="L13" s="8"/>
      <c r="M13" s="2"/>
    </row>
    <row r="14" spans="1:19" ht="49.5" customHeight="1" x14ac:dyDescent="0.2">
      <c r="A14" s="44" t="s">
        <v>39</v>
      </c>
      <c r="B14" s="45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51" customHeight="1" x14ac:dyDescent="0.2">
      <c r="A15" s="42" t="s">
        <v>44</v>
      </c>
      <c r="B15" s="43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ht="75" customHeight="1" x14ac:dyDescent="0.2">
      <c r="A16" s="44" t="s">
        <v>40</v>
      </c>
      <c r="B16" s="45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t="53.25" customHeight="1" x14ac:dyDescent="0.2">
      <c r="A17" s="44" t="s">
        <v>42</v>
      </c>
      <c r="B17" s="45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ht="55.5" customHeight="1" x14ac:dyDescent="0.2">
      <c r="A18" s="44" t="s">
        <v>43</v>
      </c>
      <c r="B18" s="45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ht="48.75" customHeight="1" x14ac:dyDescent="0.2">
      <c r="A19" s="44" t="s">
        <v>41</v>
      </c>
      <c r="B19" s="45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33"/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 t="s">
        <v>5</v>
      </c>
      <c r="B21" s="41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 t="s">
        <v>29</v>
      </c>
      <c r="B22" s="43"/>
      <c r="C22" s="14">
        <v>0</v>
      </c>
      <c r="D22" s="14">
        <v>0</v>
      </c>
      <c r="E22" s="14">
        <f t="shared" ref="E22" si="0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40" t="s">
        <v>6</v>
      </c>
      <c r="B23" s="41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ht="37.5" customHeight="1" x14ac:dyDescent="0.2">
      <c r="A24" s="42" t="s">
        <v>34</v>
      </c>
      <c r="B24" s="43"/>
      <c r="C24" s="14">
        <v>40376</v>
      </c>
      <c r="D24" s="14">
        <v>0</v>
      </c>
      <c r="E24" s="14"/>
      <c r="F24" s="8"/>
      <c r="G24" s="8"/>
      <c r="H24" s="8"/>
      <c r="I24" s="8"/>
      <c r="J24" s="8"/>
      <c r="K24" s="8"/>
      <c r="L24" s="8"/>
      <c r="M24" s="2"/>
    </row>
    <row r="25" spans="1:13" ht="30" customHeight="1" x14ac:dyDescent="0.2">
      <c r="A25" s="44" t="s">
        <v>35</v>
      </c>
      <c r="B25" s="45"/>
      <c r="C25" s="14">
        <v>5000</v>
      </c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ht="30" customHeight="1" x14ac:dyDescent="0.2">
      <c r="A26" s="44" t="s">
        <v>36</v>
      </c>
      <c r="B26" s="45"/>
      <c r="C26" s="14">
        <v>5000</v>
      </c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x14ac:dyDescent="0.2">
      <c r="A27" s="40" t="s">
        <v>11</v>
      </c>
      <c r="B27" s="41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40"/>
      <c r="B28" s="41"/>
      <c r="C28" s="14">
        <v>0</v>
      </c>
      <c r="D28" s="14">
        <v>0</v>
      </c>
      <c r="E28" s="14">
        <f t="shared" ref="E28" si="1">C28-D28</f>
        <v>0</v>
      </c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 t="s">
        <v>12</v>
      </c>
      <c r="B29" s="41"/>
      <c r="C29" s="14"/>
      <c r="D29" s="14"/>
      <c r="E29" s="14"/>
    </row>
    <row r="30" spans="1:13" ht="14.25" customHeight="1" x14ac:dyDescent="0.2">
      <c r="A30" s="46"/>
      <c r="B30" s="47"/>
      <c r="C30" s="14">
        <v>0</v>
      </c>
      <c r="D30" s="14">
        <v>0</v>
      </c>
      <c r="E30" s="14">
        <f t="shared" ref="E30" si="2">C30-D30</f>
        <v>0</v>
      </c>
    </row>
    <row r="31" spans="1:13" x14ac:dyDescent="0.2">
      <c r="A31" s="40" t="s">
        <v>13</v>
      </c>
      <c r="B31" s="41"/>
      <c r="C31" s="14"/>
      <c r="D31" s="14"/>
      <c r="E31" s="14"/>
    </row>
    <row r="32" spans="1:13" x14ac:dyDescent="0.2">
      <c r="A32" s="46"/>
      <c r="B32" s="47"/>
      <c r="C32" s="14">
        <v>0</v>
      </c>
      <c r="D32" s="14">
        <v>0</v>
      </c>
      <c r="E32" s="14">
        <f t="shared" ref="E32" si="3">C32-D32</f>
        <v>0</v>
      </c>
    </row>
    <row r="33" spans="1:13" x14ac:dyDescent="0.2">
      <c r="A33" s="40" t="s">
        <v>14</v>
      </c>
      <c r="B33" s="41"/>
      <c r="C33" s="14"/>
      <c r="D33" s="14"/>
      <c r="E33" s="14"/>
    </row>
    <row r="34" spans="1:13" x14ac:dyDescent="0.2">
      <c r="A34" s="46"/>
      <c r="B34" s="47"/>
      <c r="C34" s="14">
        <v>0</v>
      </c>
      <c r="D34" s="14">
        <v>0</v>
      </c>
      <c r="E34" s="14">
        <f t="shared" ref="E34" si="4">C34-D34</f>
        <v>0</v>
      </c>
    </row>
    <row r="35" spans="1:13" x14ac:dyDescent="0.2">
      <c r="A35" s="40" t="s">
        <v>15</v>
      </c>
      <c r="B35" s="41"/>
      <c r="C35" s="14"/>
      <c r="D35" s="14"/>
      <c r="E35" s="14"/>
    </row>
    <row r="36" spans="1:13" x14ac:dyDescent="0.2">
      <c r="A36" s="46"/>
      <c r="B36" s="47"/>
      <c r="C36" s="14">
        <v>0</v>
      </c>
      <c r="D36" s="14">
        <v>0</v>
      </c>
      <c r="E36" s="14">
        <f t="shared" ref="E36" si="5">C36-D36</f>
        <v>0</v>
      </c>
    </row>
    <row r="37" spans="1:13" x14ac:dyDescent="0.2">
      <c r="A37" s="40" t="s">
        <v>45</v>
      </c>
      <c r="B37" s="41"/>
      <c r="C37" s="14"/>
      <c r="D37" s="14"/>
      <c r="E37" s="14"/>
      <c r="F37" s="7"/>
      <c r="G37" s="7"/>
      <c r="H37" s="7"/>
      <c r="I37" s="7"/>
      <c r="J37" s="7"/>
      <c r="K37" s="7"/>
      <c r="L37" s="7"/>
      <c r="M37" s="7"/>
    </row>
    <row r="38" spans="1:13" ht="33.75" customHeight="1" x14ac:dyDescent="0.2">
      <c r="A38" s="42" t="s">
        <v>37</v>
      </c>
      <c r="B38" s="43"/>
      <c r="C38" s="15">
        <v>3000</v>
      </c>
      <c r="D38" s="14">
        <v>0</v>
      </c>
      <c r="E38" s="14"/>
    </row>
    <row r="39" spans="1:13" x14ac:dyDescent="0.2">
      <c r="A39" s="36"/>
      <c r="B39" s="37"/>
      <c r="C39" s="15"/>
      <c r="D39" s="14"/>
      <c r="E39" s="14"/>
    </row>
    <row r="40" spans="1:13" x14ac:dyDescent="0.2">
      <c r="A40" s="40" t="s">
        <v>16</v>
      </c>
      <c r="B40" s="41"/>
      <c r="C40" s="15"/>
      <c r="D40" s="14"/>
      <c r="E40" s="14"/>
    </row>
    <row r="41" spans="1:13" s="2" customFormat="1" ht="15.75" thickBot="1" x14ac:dyDescent="0.25">
      <c r="A41" s="48"/>
      <c r="B41" s="49"/>
      <c r="C41" s="16">
        <v>0</v>
      </c>
      <c r="D41" s="16">
        <v>0</v>
      </c>
      <c r="E41" s="16">
        <f t="shared" ref="E41" si="6">C41-D41</f>
        <v>0</v>
      </c>
    </row>
    <row r="42" spans="1:13" s="2" customFormat="1" ht="15.75" thickTop="1" x14ac:dyDescent="0.2">
      <c r="A42" s="50" t="s">
        <v>0</v>
      </c>
      <c r="B42" s="51"/>
      <c r="C42" s="17">
        <f>SUM(C13:C41)</f>
        <v>381000</v>
      </c>
      <c r="D42" s="17">
        <f>SUM(D13:D41)</f>
        <v>0</v>
      </c>
      <c r="E42" s="17">
        <f>SUM(E13:E41)</f>
        <v>0</v>
      </c>
    </row>
    <row r="43" spans="1:13" s="2" customFormat="1" x14ac:dyDescent="0.2">
      <c r="B43" s="21"/>
      <c r="C43" s="21"/>
      <c r="D43" s="21"/>
      <c r="E43" s="21"/>
    </row>
    <row r="44" spans="1:13" s="2" customFormat="1" ht="30" x14ac:dyDescent="0.2">
      <c r="A44" s="29" t="s">
        <v>26</v>
      </c>
      <c r="B44" s="30" t="s">
        <v>17</v>
      </c>
      <c r="C44" s="30" t="s">
        <v>19</v>
      </c>
      <c r="D44" s="30" t="s">
        <v>20</v>
      </c>
      <c r="E44" s="30" t="s">
        <v>21</v>
      </c>
    </row>
    <row r="45" spans="1:13" s="2" customFormat="1" x14ac:dyDescent="0.25">
      <c r="A45" s="20" t="s">
        <v>22</v>
      </c>
      <c r="B45" s="18"/>
      <c r="C45" s="19">
        <v>0</v>
      </c>
      <c r="D45" s="19">
        <v>0</v>
      </c>
      <c r="E45" s="19">
        <f>C45-D45</f>
        <v>0</v>
      </c>
    </row>
    <row r="46" spans="1:13" s="2" customFormat="1" ht="15" customHeight="1" x14ac:dyDescent="0.25">
      <c r="A46" s="20" t="s">
        <v>23</v>
      </c>
      <c r="B46" s="18"/>
      <c r="C46" s="19">
        <v>0</v>
      </c>
      <c r="D46" s="19">
        <v>0</v>
      </c>
      <c r="E46" s="19">
        <f t="shared" ref="E46:E47" si="7">C46-D46</f>
        <v>0</v>
      </c>
    </row>
    <row r="47" spans="1:13" s="2" customFormat="1" x14ac:dyDescent="0.25">
      <c r="A47" s="20" t="s">
        <v>24</v>
      </c>
      <c r="B47" s="18"/>
      <c r="C47" s="19">
        <v>0</v>
      </c>
      <c r="D47" s="19">
        <v>0</v>
      </c>
      <c r="E47" s="19">
        <f t="shared" si="7"/>
        <v>0</v>
      </c>
    </row>
    <row r="48" spans="1:13" s="2" customFormat="1" x14ac:dyDescent="0.25">
      <c r="A48" s="13"/>
      <c r="B48" s="24"/>
      <c r="C48" s="24"/>
      <c r="D48" s="24"/>
      <c r="E48" s="24"/>
    </row>
    <row r="49" spans="1:5" s="2" customFormat="1" ht="45" x14ac:dyDescent="0.2">
      <c r="A49" s="31" t="s">
        <v>27</v>
      </c>
      <c r="B49" s="30" t="s">
        <v>18</v>
      </c>
      <c r="C49" s="30" t="s">
        <v>9</v>
      </c>
      <c r="D49" s="30" t="s">
        <v>20</v>
      </c>
      <c r="E49" s="30" t="s">
        <v>21</v>
      </c>
    </row>
    <row r="50" spans="1:5" s="2" customFormat="1" x14ac:dyDescent="0.25">
      <c r="A50" s="20"/>
      <c r="B50" s="18"/>
      <c r="C50" s="19">
        <v>0</v>
      </c>
      <c r="D50" s="19">
        <v>0</v>
      </c>
      <c r="E50" s="19">
        <f t="shared" ref="E50" si="8">C50-D50</f>
        <v>0</v>
      </c>
    </row>
    <row r="51" spans="1:5" s="2" customFormat="1" x14ac:dyDescent="0.2"/>
    <row r="52" spans="1:5" s="2" customFormat="1" x14ac:dyDescent="0.2"/>
    <row r="53" spans="1:5" s="2" customFormat="1" x14ac:dyDescent="0.2"/>
    <row r="54" spans="1:5" s="2" customFormat="1" x14ac:dyDescent="0.2"/>
    <row r="55" spans="1:5" s="2" customFormat="1" x14ac:dyDescent="0.2"/>
    <row r="56" spans="1:5" s="2" customFormat="1" x14ac:dyDescent="0.2"/>
    <row r="57" spans="1:5" s="2" customFormat="1" x14ac:dyDescent="0.2"/>
    <row r="58" spans="1:5" s="2" customFormat="1" x14ac:dyDescent="0.2"/>
    <row r="59" spans="1:5" s="2" customFormat="1" x14ac:dyDescent="0.2"/>
    <row r="60" spans="1:5" s="2" customFormat="1" x14ac:dyDescent="0.2"/>
    <row r="61" spans="1:5" s="2" customFormat="1" x14ac:dyDescent="0.2"/>
    <row r="62" spans="1:5" s="2" customFormat="1" x14ac:dyDescent="0.2"/>
    <row r="63" spans="1:5" s="2" customFormat="1" x14ac:dyDescent="0.2"/>
    <row r="64" spans="1:5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</sheetData>
  <mergeCells count="29">
    <mergeCell ref="A40:B40"/>
    <mergeCell ref="A41:B41"/>
    <mergeCell ref="A42:B42"/>
    <mergeCell ref="A35:B35"/>
    <mergeCell ref="A36:B36"/>
    <mergeCell ref="A37:B37"/>
    <mergeCell ref="A38:B38"/>
    <mergeCell ref="A30:B30"/>
    <mergeCell ref="A31:B31"/>
    <mergeCell ref="A32:B32"/>
    <mergeCell ref="A33:B33"/>
    <mergeCell ref="A34:B34"/>
    <mergeCell ref="A29:B29"/>
    <mergeCell ref="A21:B21"/>
    <mergeCell ref="A22:B22"/>
    <mergeCell ref="A23:B23"/>
    <mergeCell ref="A24:B24"/>
    <mergeCell ref="A12:B12"/>
    <mergeCell ref="A13:B13"/>
    <mergeCell ref="A15:B15"/>
    <mergeCell ref="A27:B27"/>
    <mergeCell ref="A28:B28"/>
    <mergeCell ref="A16:B16"/>
    <mergeCell ref="A17:B17"/>
    <mergeCell ref="A18:B18"/>
    <mergeCell ref="A19:B19"/>
    <mergeCell ref="A25:B25"/>
    <mergeCell ref="A26:B26"/>
    <mergeCell ref="A14:B14"/>
  </mergeCells>
  <phoneticPr fontId="1" type="noConversion"/>
  <pageMargins left="0.5" right="0.5" top="0.5" bottom="0.5" header="0.25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2019-05-09T12:04:38Z</dcterms:modified>
</cp:coreProperties>
</file>