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300" yWindow="555" windowWidth="18315" windowHeight="15720"/>
  </bookViews>
  <sheets>
    <sheet name="Project Budget" sheetId="1" r:id="rId1"/>
  </sheets>
  <definedNames>
    <definedName name="_xlnm.Print_Area" localSheetId="0">'Project Budget'!$A$1:$E$42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2" i="1" l="1"/>
  <c r="E40" i="1"/>
  <c r="E39" i="1"/>
  <c r="E34" i="1"/>
  <c r="E38" i="1"/>
  <c r="D35" i="1"/>
  <c r="C35" i="1"/>
  <c r="E32" i="1"/>
  <c r="E30" i="1"/>
  <c r="E28" i="1"/>
  <c r="E26" i="1"/>
  <c r="E24" i="1"/>
  <c r="E22" i="1"/>
  <c r="E20" i="1"/>
  <c r="E35" i="1" s="1"/>
  <c r="E18" i="1"/>
  <c r="E13" i="1"/>
</calcChain>
</file>

<file path=xl/sharedStrings.xml><?xml version="1.0" encoding="utf-8"?>
<sst xmlns="http://schemas.openxmlformats.org/spreadsheetml/2006/main" count="50" uniqueCount="47">
  <si>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</si>
  <si>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</si>
  <si>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</si>
  <si>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</si>
  <si>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</si>
  <si>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</si>
  <si>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</si>
  <si>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</si>
  <si>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</si>
  <si>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</si>
  <si>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</si>
  <si>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</si>
  <si>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</si>
  <si>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</si>
  <si>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</si>
  <si>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</si>
  <si>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r>
      <t xml:space="preserve">Project Title: </t>
    </r>
    <r>
      <rPr>
        <sz val="11"/>
        <rFont val="Calibri"/>
        <family val="2"/>
        <scheme val="minor"/>
      </rPr>
      <t xml:space="preserve"> </t>
    </r>
  </si>
  <si>
    <t xml:space="preserve">Project Budget: </t>
  </si>
  <si>
    <r>
      <t xml:space="preserve">Project Length and Completion Date: </t>
    </r>
    <r>
      <rPr>
        <sz val="11"/>
        <rFont val="Calibri"/>
        <family val="2"/>
        <scheme val="minor"/>
      </rPr>
      <t xml:space="preserve"> </t>
    </r>
  </si>
  <si>
    <t>Organization:</t>
  </si>
  <si>
    <t xml:space="preserve">Today's Date:  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</si>
  <si>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</si>
  <si>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</si>
  <si>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</si>
  <si>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</si>
  <si>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</si>
  <si>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</si>
  <si>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</si>
  <si>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</si>
  <si>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</si>
  <si>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</si>
  <si>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</si>
  <si>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 xml:space="preserve">Project Manager:  </t>
  </si>
  <si>
    <t>Natasha C. Wright</t>
  </si>
  <si>
    <t>University of Minnesota</t>
  </si>
  <si>
    <r>
      <t xml:space="preserve">In kind: </t>
    </r>
    <r>
      <rPr>
        <sz val="11"/>
        <rFont val="Calibri"/>
        <family val="2"/>
        <scheme val="minor"/>
      </rPr>
      <t xml:space="preserve">Because the project is overhead free, laboratory space, electricty, and other facilities/adminstrative costs (54% of direct costs excluding permanent equipment and graduate student tuition benefits) are provided in-kind. </t>
    </r>
  </si>
  <si>
    <t>secured</t>
  </si>
  <si>
    <r>
      <t>Other:</t>
    </r>
    <r>
      <rPr>
        <sz val="11"/>
        <rFont val="Calibri"/>
        <family val="2"/>
        <scheme val="minor"/>
      </rPr>
      <t xml:space="preserve"> </t>
    </r>
  </si>
  <si>
    <t>Publication charges to make published journal articles (2-3) immediately available via open access to maximize data availability and dissemination.</t>
  </si>
  <si>
    <r>
      <t>Travel expenses in Minnesota:</t>
    </r>
    <r>
      <rPr>
        <sz val="11"/>
        <rFont val="Calibri"/>
        <family val="2"/>
        <scheme val="minor"/>
      </rPr>
      <t xml:space="preserve"> </t>
    </r>
  </si>
  <si>
    <t>Charges and university vehicle rental for trips to WWTPs and other local stakeholders. Hotel/meal charges if overnight stay required. Attendence for students at local conferences to disseminate project findings. Reimbursement will be according to University of Minnesota guidlines.</t>
  </si>
  <si>
    <t>3 years, 6/30/2023</t>
  </si>
  <si>
    <t>Undergraduate researchers (x2).  Assist with prototyping and data collection of trial pumps.  10 hrs per week for one academic year.  (100% salary) $12,500</t>
  </si>
  <si>
    <t xml:space="preserve">Professor Natasha Wright, Project Manager (74% salary, 26% fringe benefits). 8% FTE for years 1-3. Project coordination, Guide development of model extension. Supervision of graduate researchers. $46,000
</t>
  </si>
  <si>
    <t>Graduate student Research assistant, analytical model extension, pump prototyping and testing (59% salary, 41% fringe benefits) 50% FTE for years 1-3. $153,500</t>
  </si>
  <si>
    <t>Chloride-free home water treatment: increasing efficiency, reducing cost</t>
  </si>
  <si>
    <t>Prototyping Materials ($16,000 total), Supplies (consumable supplies, laboratory notebooks, FEA software license ($8,000 total). Sensors and data aquisition equipment for model validation ($15,000 total). Operating  costs for laboratory instruments required for analyses and experiments; costs portioned based on usage by project ($6,000 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</si>
</sst>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10" x14ac:knownFonts="1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color rgb="FF2222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44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3" fillId="0" borderId="0" xfId="0" applyFont="1" applyFill="1" applyAlignment="1">
      <alignment vertical="top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2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165" fontId="2" fillId="0" borderId="3" xfId="1" applyNumberFormat="1" applyFont="1" applyBorder="1"/>
    <xf numFmtId="165" fontId="2" fillId="0" borderId="3" xfId="1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6" fillId="0" borderId="0" xfId="0" applyFont="1" applyAlignment="1">
      <alignment vertical="top"/>
    </xf>
    <xf numFmtId="164" fontId="2" fillId="0" borderId="3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164" fontId="2" fillId="3" borderId="3" xfId="0" applyNumberFormat="1" applyFont="1" applyFill="1" applyBorder="1" applyAlignment="1">
      <alignment horizontal="right" vertical="top" wrapText="1"/>
    </xf>
    <xf numFmtId="0" fontId="4" fillId="3" borderId="9" xfId="0" applyFont="1" applyFill="1" applyBorder="1" applyAlignment="1">
      <alignment vertical="top" wrapText="1"/>
    </xf>
    <xf numFmtId="0" fontId="4" fillId="3" borderId="10" xfId="0" applyFont="1" applyFill="1" applyBorder="1" applyAlignment="1">
      <alignment vertical="top" wrapText="1"/>
    </xf>
    <xf numFmtId="14" fontId="2" fillId="0" borderId="0" xfId="0" applyNumberFormat="1" applyFont="1" applyBorder="1" applyAlignment="1">
      <alignment vertical="top"/>
    </xf>
    <xf numFmtId="165" fontId="4" fillId="0" borderId="3" xfId="1" applyNumberFormat="1" applyFont="1" applyBorder="1" applyAlignment="1">
      <alignment horizontal="center" vertical="center"/>
    </xf>
    <xf numFmtId="165" fontId="2" fillId="0" borderId="0" xfId="1" applyNumberFormat="1" applyFont="1" applyAlignment="1">
      <alignment vertical="top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3" xfId="0" applyFont="1" applyFill="1" applyBorder="1" applyAlignment="1">
      <alignment vertical="top" wrapText="1"/>
    </xf>
    <xf numFmtId="0" fontId="3" fillId="0" borderId="15" xfId="0" applyFont="1" applyFill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9" fillId="0" borderId="0" xfId="0" applyFont="1" applyAlignment="1">
      <alignment horizontal="left"/>
    </xf>
    <xf numFmtId="0" fontId="2" fillId="0" borderId="0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</cellXfs>
  <cellStyles count="12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401031</xdr:colOff>
      <xdr:row>0</xdr:row>
      <xdr:rowOff>51595</xdr:rowOff>
    </xdr:from>
    <xdr:to>
      <xdr:col>4</xdr:col>
      <xdr:colOff>835403</xdr:colOff>
      <xdr:row>4</xdr:row>
      <xdr:rowOff>190500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5931" y="51595"/>
          <a:ext cx="1437672" cy="900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86"/>
  <sheetViews>
    <sheetView tabSelected="1" view="pageBreakPreview" topLeftCell="A13" zoomScaleSheetLayoutView="100" workbookViewId="0">
      <selection activeCell="A32" sqref="A32:B32"/>
    </sheetView>
  </sheetViews>
  <sheetFormatPr defaultColWidth="7.85546875" defaultRowHeight="15" x14ac:dyDescent="0.2"/>
  <cols>
    <col min="1" max="1" width="68.425781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31</v>
      </c>
      <c r="B1" s="2"/>
      <c r="C1" s="2"/>
    </row>
    <row r="2" spans="1:19" s="5" customFormat="1" x14ac:dyDescent="0.2">
      <c r="A2" s="6" t="s">
        <v>7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28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350000000000001" customHeight="1" x14ac:dyDescent="0.2">
      <c r="A4" s="5" t="s">
        <v>8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350000000000001" customHeight="1" x14ac:dyDescent="0.2">
      <c r="A5" s="5" t="s">
        <v>32</v>
      </c>
      <c r="B5" s="4" t="s">
        <v>33</v>
      </c>
      <c r="C5" s="6"/>
    </row>
    <row r="6" spans="1:19" s="5" customFormat="1" ht="16.350000000000001" customHeight="1" x14ac:dyDescent="0.25">
      <c r="A6" s="5" t="s">
        <v>16</v>
      </c>
      <c r="B6" s="49" t="s">
        <v>45</v>
      </c>
      <c r="C6" s="49"/>
      <c r="D6" s="49"/>
      <c r="E6" s="49"/>
    </row>
    <row r="7" spans="1:19" s="5" customFormat="1" ht="16.350000000000001" customHeight="1" x14ac:dyDescent="0.2">
      <c r="A7" s="5" t="s">
        <v>19</v>
      </c>
      <c r="B7" s="50" t="s">
        <v>34</v>
      </c>
      <c r="C7" s="50"/>
    </row>
    <row r="8" spans="1:19" s="5" customFormat="1" ht="16.350000000000001" customHeight="1" x14ac:dyDescent="0.2">
      <c r="A8" s="9" t="s">
        <v>17</v>
      </c>
      <c r="B8" s="36">
        <v>265000</v>
      </c>
      <c r="C8" s="6"/>
    </row>
    <row r="9" spans="1:19" s="3" customFormat="1" ht="16.350000000000001" customHeight="1" x14ac:dyDescent="0.2">
      <c r="A9" s="5" t="s">
        <v>18</v>
      </c>
      <c r="B9" s="4" t="s">
        <v>41</v>
      </c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350000000000001" customHeight="1" x14ac:dyDescent="0.2">
      <c r="A10" s="12" t="s">
        <v>20</v>
      </c>
      <c r="B10" s="34">
        <v>43565</v>
      </c>
      <c r="C10" s="6"/>
      <c r="D10" s="22"/>
      <c r="E10" s="22"/>
    </row>
    <row r="11" spans="1:19" ht="33.6" customHeight="1" thickBot="1" x14ac:dyDescent="0.3">
      <c r="A11" s="26" t="s">
        <v>3</v>
      </c>
      <c r="B11" s="27"/>
      <c r="C11" s="25" t="s">
        <v>9</v>
      </c>
      <c r="D11" s="24" t="s">
        <v>2</v>
      </c>
      <c r="E11" s="25" t="s">
        <v>10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46" t="s">
        <v>1</v>
      </c>
      <c r="B12" s="47"/>
      <c r="C12" s="21"/>
      <c r="D12" s="32"/>
      <c r="E12" s="33"/>
      <c r="F12" s="7"/>
      <c r="G12" s="7"/>
      <c r="H12" s="7"/>
      <c r="I12" s="7"/>
      <c r="J12" s="7"/>
      <c r="K12" s="7"/>
      <c r="L12" s="7"/>
    </row>
    <row r="13" spans="1:19" x14ac:dyDescent="0.2">
      <c r="A13" s="37" t="s">
        <v>4</v>
      </c>
      <c r="B13" s="38"/>
      <c r="C13" s="13">
        <v>212000</v>
      </c>
      <c r="D13" s="31">
        <v>0</v>
      </c>
      <c r="E13" s="31">
        <f>C13-D13</f>
        <v>212000</v>
      </c>
      <c r="F13" s="8"/>
      <c r="G13" s="8"/>
      <c r="H13" s="8"/>
      <c r="I13" s="8"/>
      <c r="J13" s="8"/>
      <c r="K13" s="8"/>
      <c r="L13" s="8"/>
      <c r="M13" s="2"/>
    </row>
    <row r="14" spans="1:19" ht="50.25" customHeight="1" x14ac:dyDescent="0.2">
      <c r="A14" s="45" t="s">
        <v>43</v>
      </c>
      <c r="B14" s="48"/>
      <c r="C14" s="13"/>
      <c r="D14" s="31"/>
      <c r="E14" s="31"/>
      <c r="F14" s="8"/>
      <c r="G14" s="8"/>
      <c r="H14" s="8"/>
      <c r="I14" s="8"/>
      <c r="J14" s="8"/>
      <c r="K14" s="8"/>
      <c r="L14" s="8"/>
      <c r="M14" s="2"/>
    </row>
    <row r="15" spans="1:19" ht="36.950000000000003" customHeight="1" x14ac:dyDescent="0.2">
      <c r="A15" s="45" t="s">
        <v>44</v>
      </c>
      <c r="B15" s="48"/>
      <c r="C15" s="13"/>
      <c r="D15" s="31"/>
      <c r="E15" s="31"/>
      <c r="F15" s="8"/>
      <c r="G15" s="8"/>
      <c r="H15" s="8"/>
      <c r="I15" s="8"/>
      <c r="J15" s="8"/>
      <c r="K15" s="8"/>
      <c r="L15" s="8"/>
      <c r="M15" s="2"/>
    </row>
    <row r="16" spans="1:19" ht="35.1" customHeight="1" x14ac:dyDescent="0.2">
      <c r="A16" s="51" t="s">
        <v>42</v>
      </c>
      <c r="B16" s="52"/>
      <c r="C16" s="23"/>
      <c r="D16" s="23"/>
      <c r="E16" s="23"/>
      <c r="F16" s="8"/>
      <c r="G16" s="8"/>
      <c r="H16" s="8"/>
      <c r="I16" s="8"/>
      <c r="J16" s="8"/>
      <c r="K16" s="8"/>
      <c r="L16" s="8"/>
      <c r="M16" s="2"/>
    </row>
    <row r="17" spans="1:13" x14ac:dyDescent="0.2">
      <c r="A17" s="37" t="s">
        <v>5</v>
      </c>
      <c r="B17" s="38"/>
      <c r="C17" s="13"/>
      <c r="D17" s="13"/>
      <c r="E17" s="13"/>
      <c r="F17" s="8"/>
      <c r="G17" s="8"/>
      <c r="H17" s="8"/>
      <c r="I17" s="8"/>
      <c r="J17" s="8"/>
      <c r="K17" s="8"/>
      <c r="L17" s="8"/>
      <c r="M17" s="2"/>
    </row>
    <row r="18" spans="1:13" x14ac:dyDescent="0.2">
      <c r="A18" s="45"/>
      <c r="B18" s="48"/>
      <c r="C18" s="13">
        <v>0</v>
      </c>
      <c r="D18" s="13">
        <v>0</v>
      </c>
      <c r="E18" s="13">
        <f t="shared" ref="E18" si="0">C18-D18</f>
        <v>0</v>
      </c>
      <c r="F18" s="8"/>
      <c r="G18" s="8"/>
      <c r="H18" s="8"/>
      <c r="I18" s="8"/>
      <c r="J18" s="8"/>
      <c r="K18" s="8"/>
      <c r="L18" s="8"/>
      <c r="M18" s="2"/>
    </row>
    <row r="19" spans="1:13" x14ac:dyDescent="0.2">
      <c r="A19" s="37" t="s">
        <v>6</v>
      </c>
      <c r="B19" s="38"/>
      <c r="C19" s="13"/>
      <c r="D19" s="13"/>
      <c r="E19" s="13"/>
      <c r="F19" s="8"/>
      <c r="G19" s="8"/>
      <c r="H19" s="8"/>
      <c r="I19" s="8"/>
      <c r="J19" s="8"/>
      <c r="K19" s="8"/>
      <c r="L19" s="8"/>
      <c r="M19" s="2"/>
    </row>
    <row r="20" spans="1:13" ht="60" customHeight="1" x14ac:dyDescent="0.2">
      <c r="A20" s="45" t="s">
        <v>46</v>
      </c>
      <c r="B20" s="38"/>
      <c r="C20" s="13">
        <v>45000</v>
      </c>
      <c r="D20" s="13">
        <v>0</v>
      </c>
      <c r="E20" s="13">
        <f t="shared" ref="E20" si="1">C20-D20</f>
        <v>45000</v>
      </c>
      <c r="F20" s="8"/>
      <c r="G20" s="8"/>
      <c r="H20" s="8"/>
      <c r="I20" s="8"/>
      <c r="J20" s="8"/>
      <c r="K20" s="8"/>
      <c r="L20" s="8"/>
      <c r="M20" s="2"/>
    </row>
    <row r="21" spans="1:13" x14ac:dyDescent="0.2">
      <c r="A21" s="37" t="s">
        <v>11</v>
      </c>
      <c r="B21" s="38"/>
      <c r="C21" s="13"/>
      <c r="D21" s="13"/>
      <c r="E21" s="13"/>
      <c r="F21" s="8"/>
      <c r="G21" s="8"/>
      <c r="H21" s="8"/>
      <c r="I21" s="8"/>
      <c r="J21" s="8"/>
      <c r="K21" s="8"/>
      <c r="L21" s="8"/>
      <c r="M21" s="2"/>
    </row>
    <row r="22" spans="1:13" x14ac:dyDescent="0.2">
      <c r="A22" s="37"/>
      <c r="B22" s="38"/>
      <c r="C22" s="13">
        <v>0</v>
      </c>
      <c r="D22" s="13">
        <v>0</v>
      </c>
      <c r="E22" s="13">
        <f t="shared" ref="E22" si="2">C22-D22</f>
        <v>0</v>
      </c>
      <c r="F22" s="8"/>
      <c r="G22" s="8"/>
      <c r="H22" s="8"/>
      <c r="I22" s="8"/>
      <c r="J22" s="8"/>
      <c r="K22" s="8"/>
      <c r="L22" s="8"/>
      <c r="M22" s="2"/>
    </row>
    <row r="23" spans="1:13" x14ac:dyDescent="0.2">
      <c r="A23" s="37" t="s">
        <v>12</v>
      </c>
      <c r="B23" s="38"/>
      <c r="C23" s="13"/>
      <c r="D23" s="13"/>
      <c r="E23" s="13"/>
    </row>
    <row r="24" spans="1:13" ht="14.25" customHeight="1" x14ac:dyDescent="0.2">
      <c r="A24" s="39"/>
      <c r="B24" s="40"/>
      <c r="C24" s="13">
        <v>0</v>
      </c>
      <c r="D24" s="13">
        <v>0</v>
      </c>
      <c r="E24" s="13">
        <f t="shared" ref="E24" si="3">C24-D24</f>
        <v>0</v>
      </c>
    </row>
    <row r="25" spans="1:13" x14ac:dyDescent="0.2">
      <c r="A25" s="37" t="s">
        <v>13</v>
      </c>
      <c r="B25" s="38"/>
      <c r="C25" s="13"/>
      <c r="D25" s="13"/>
      <c r="E25" s="13"/>
    </row>
    <row r="26" spans="1:13" x14ac:dyDescent="0.2">
      <c r="A26" s="39"/>
      <c r="B26" s="40"/>
      <c r="C26" s="13">
        <v>0</v>
      </c>
      <c r="D26" s="13">
        <v>0</v>
      </c>
      <c r="E26" s="13">
        <f t="shared" ref="E26" si="4">C26-D26</f>
        <v>0</v>
      </c>
    </row>
    <row r="27" spans="1:13" x14ac:dyDescent="0.2">
      <c r="A27" s="37" t="s">
        <v>14</v>
      </c>
      <c r="B27" s="38"/>
      <c r="C27" s="13"/>
      <c r="D27" s="13"/>
      <c r="E27" s="13"/>
    </row>
    <row r="28" spans="1:13" x14ac:dyDescent="0.2">
      <c r="A28" s="39"/>
      <c r="B28" s="40"/>
      <c r="C28" s="13">
        <v>0</v>
      </c>
      <c r="D28" s="13">
        <v>0</v>
      </c>
      <c r="E28" s="13">
        <f t="shared" ref="E28" si="5">C28-D28</f>
        <v>0</v>
      </c>
    </row>
    <row r="29" spans="1:13" x14ac:dyDescent="0.2">
      <c r="A29" s="37" t="s">
        <v>15</v>
      </c>
      <c r="B29" s="38"/>
      <c r="C29" s="13"/>
      <c r="D29" s="13"/>
      <c r="E29" s="13"/>
    </row>
    <row r="30" spans="1:13" x14ac:dyDescent="0.2">
      <c r="A30" s="39"/>
      <c r="B30" s="40"/>
      <c r="C30" s="13">
        <v>0</v>
      </c>
      <c r="D30" s="13">
        <v>0</v>
      </c>
      <c r="E30" s="13">
        <f t="shared" ref="E30" si="6">C30-D30</f>
        <v>0</v>
      </c>
    </row>
    <row r="31" spans="1:13" ht="15.95" customHeight="1" x14ac:dyDescent="0.2">
      <c r="A31" s="37" t="s">
        <v>39</v>
      </c>
      <c r="B31" s="38"/>
      <c r="C31" s="13"/>
      <c r="D31" s="13"/>
      <c r="E31" s="13"/>
      <c r="F31" s="7"/>
      <c r="G31" s="7"/>
      <c r="H31" s="7"/>
      <c r="I31" s="7"/>
      <c r="J31" s="7"/>
      <c r="K31" s="7"/>
      <c r="L31" s="7"/>
      <c r="M31" s="7"/>
    </row>
    <row r="32" spans="1:13" ht="64.5" customHeight="1" x14ac:dyDescent="0.2">
      <c r="A32" s="45" t="s">
        <v>40</v>
      </c>
      <c r="B32" s="38"/>
      <c r="C32" s="14">
        <v>3000</v>
      </c>
      <c r="D32" s="13">
        <v>0</v>
      </c>
      <c r="E32" s="13">
        <f t="shared" ref="E32" si="7">C32-D32</f>
        <v>3000</v>
      </c>
    </row>
    <row r="33" spans="1:5" ht="15.95" customHeight="1" x14ac:dyDescent="0.2">
      <c r="A33" s="37" t="s">
        <v>37</v>
      </c>
      <c r="B33" s="38"/>
      <c r="C33" s="14"/>
      <c r="D33" s="13"/>
      <c r="E33" s="13"/>
    </row>
    <row r="34" spans="1:5" s="2" customFormat="1" ht="30.95" customHeight="1" thickBot="1" x14ac:dyDescent="0.25">
      <c r="A34" s="41" t="s">
        <v>38</v>
      </c>
      <c r="B34" s="42"/>
      <c r="C34" s="15">
        <v>5000</v>
      </c>
      <c r="D34" s="15">
        <v>0</v>
      </c>
      <c r="E34" s="15">
        <f t="shared" ref="E34" si="8">C34-D34</f>
        <v>5000</v>
      </c>
    </row>
    <row r="35" spans="1:5" s="2" customFormat="1" ht="15.75" thickTop="1" x14ac:dyDescent="0.2">
      <c r="A35" s="43" t="s">
        <v>0</v>
      </c>
      <c r="B35" s="44"/>
      <c r="C35" s="16">
        <f>SUM(C13:C34)</f>
        <v>265000</v>
      </c>
      <c r="D35" s="16">
        <f>SUM(D13:D34)</f>
        <v>0</v>
      </c>
      <c r="E35" s="16">
        <f>SUM(E13:E34)</f>
        <v>265000</v>
      </c>
    </row>
    <row r="36" spans="1:5" s="2" customFormat="1" x14ac:dyDescent="0.2">
      <c r="B36" s="20"/>
      <c r="C36" s="20"/>
      <c r="D36" s="20"/>
      <c r="E36" s="20"/>
    </row>
    <row r="37" spans="1:5" s="2" customFormat="1" ht="30" x14ac:dyDescent="0.2">
      <c r="A37" s="28" t="s">
        <v>29</v>
      </c>
      <c r="B37" s="29" t="s">
        <v>21</v>
      </c>
      <c r="C37" s="29" t="s">
        <v>23</v>
      </c>
      <c r="D37" s="29" t="s">
        <v>24</v>
      </c>
      <c r="E37" s="29" t="s">
        <v>25</v>
      </c>
    </row>
    <row r="38" spans="1:5" s="2" customFormat="1" x14ac:dyDescent="0.25">
      <c r="A38" s="19" t="s">
        <v>26</v>
      </c>
      <c r="B38" s="17"/>
      <c r="C38" s="18">
        <v>0</v>
      </c>
      <c r="D38" s="18">
        <v>0</v>
      </c>
      <c r="E38" s="18">
        <f>C38-D38</f>
        <v>0</v>
      </c>
    </row>
    <row r="39" spans="1:5" s="2" customFormat="1" ht="15" customHeight="1" x14ac:dyDescent="0.25">
      <c r="A39" s="19" t="s">
        <v>27</v>
      </c>
      <c r="B39" s="17"/>
      <c r="C39" s="18">
        <v>0</v>
      </c>
      <c r="D39" s="18">
        <v>0</v>
      </c>
      <c r="E39" s="18">
        <f t="shared" ref="E39:E40" si="9">C39-D39</f>
        <v>0</v>
      </c>
    </row>
    <row r="40" spans="1:5" s="2" customFormat="1" ht="60" x14ac:dyDescent="0.25">
      <c r="A40" s="19" t="s">
        <v>35</v>
      </c>
      <c r="B40" s="35" t="s">
        <v>36</v>
      </c>
      <c r="C40" s="18">
        <v>117000</v>
      </c>
      <c r="D40" s="18">
        <v>0</v>
      </c>
      <c r="E40" s="18">
        <f t="shared" si="9"/>
        <v>117000</v>
      </c>
    </row>
    <row r="41" spans="1:5" s="2" customFormat="1" ht="45" x14ac:dyDescent="0.2">
      <c r="A41" s="30" t="s">
        <v>30</v>
      </c>
      <c r="B41" s="29" t="s">
        <v>22</v>
      </c>
      <c r="C41" s="29" t="s">
        <v>9</v>
      </c>
      <c r="D41" s="29" t="s">
        <v>24</v>
      </c>
      <c r="E41" s="29" t="s">
        <v>25</v>
      </c>
    </row>
    <row r="42" spans="1:5" s="2" customFormat="1" x14ac:dyDescent="0.25">
      <c r="A42" s="19"/>
      <c r="B42" s="17"/>
      <c r="C42" s="18">
        <v>0</v>
      </c>
      <c r="D42" s="18">
        <v>0</v>
      </c>
      <c r="E42" s="18">
        <f t="shared" ref="E42" si="10">C42-D42</f>
        <v>0</v>
      </c>
    </row>
    <row r="43" spans="1:5" s="2" customFormat="1" x14ac:dyDescent="0.2"/>
    <row r="44" spans="1:5" s="2" customFormat="1" x14ac:dyDescent="0.2"/>
    <row r="45" spans="1:5" s="2" customFormat="1" x14ac:dyDescent="0.2"/>
    <row r="46" spans="1:5" s="2" customFormat="1" x14ac:dyDescent="0.2"/>
    <row r="47" spans="1:5" s="2" customFormat="1" x14ac:dyDescent="0.2"/>
    <row r="48" spans="1:5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</sheetData>
  <mergeCells count="26">
    <mergeCell ref="A16:B16"/>
    <mergeCell ref="A18:B18"/>
    <mergeCell ref="A19:B19"/>
    <mergeCell ref="A20:B20"/>
    <mergeCell ref="A12:B12"/>
    <mergeCell ref="A13:B13"/>
    <mergeCell ref="A15:B15"/>
    <mergeCell ref="B6:E6"/>
    <mergeCell ref="B7:C7"/>
    <mergeCell ref="A14:B14"/>
    <mergeCell ref="A27:B27"/>
    <mergeCell ref="A28:B28"/>
    <mergeCell ref="A33:B33"/>
    <mergeCell ref="A34:B34"/>
    <mergeCell ref="A35:B35"/>
    <mergeCell ref="A29:B29"/>
    <mergeCell ref="A30:B30"/>
    <mergeCell ref="A31:B31"/>
    <mergeCell ref="A32:B32"/>
    <mergeCell ref="A23:B23"/>
    <mergeCell ref="A17:B17"/>
    <mergeCell ref="A24:B24"/>
    <mergeCell ref="A25:B25"/>
    <mergeCell ref="A26:B26"/>
    <mergeCell ref="A21:B21"/>
    <mergeCell ref="A22:B22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2018-11-29T18:07:17Z</cp:lastPrinted>
  <dcterms:created xsi:type="dcterms:W3CDTF">2001-02-08T10:40:59Z</dcterms:created>
  <dcterms:modified xsi:type="dcterms:W3CDTF">2019-05-09T12:39:33Z</dcterms:modified>
</cp:coreProperties>
</file>