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Budget'!$A$1:$E$45</definedName>
  </definedNames>
  <calcPr calcId="162913"/>
</workbook>
</file>

<file path=xl/calcChain.xml><?xml version="1.0" encoding="utf-8"?>
<calcChain xmlns="http://schemas.openxmlformats.org/spreadsheetml/2006/main">
  <c r="E21" i="1" l="1"/>
  <c r="E34" i="1"/>
  <c r="E45" i="1" l="1"/>
  <c r="E42" i="1"/>
  <c r="E41" i="1"/>
  <c r="E40" i="1" l="1"/>
  <c r="D37" i="1" l="1"/>
  <c r="C37" i="1"/>
  <c r="E32" i="1"/>
  <c r="E30" i="1"/>
  <c r="E13" i="1"/>
  <c r="E37" i="1" l="1"/>
</calcChain>
</file>

<file path=xl/sharedStrings.xml><?xml version="1.0" encoding="utf-8"?>
<sst xmlns="http://schemas.openxmlformats.org/spreadsheetml/2006/main" count="51" uniqueCount="48">
  <si>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</si>
  <si>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</si>
  <si>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</si>
  <si>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</si>
  <si>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</si>
  <si>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</si>
  <si>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</si>
  <si>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</si>
  <si>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</si>
  <si>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</si>
  <si>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</si>
  <si>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</si>
  <si>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</si>
  <si>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</si>
  <si>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</si>
  <si>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</si>
  <si>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</si>
  <si>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</si>
  <si>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</si>
  <si>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</si>
  <si>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</si>
  <si>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</si>
  <si>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</si>
  <si>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</si>
  <si>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</si>
  <si>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James Cotner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</si>
  <si>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Is glyphosate causing harmful algal blooms?</t>
    </r>
  </si>
  <si>
    <t>Organization: University of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</si>
  <si>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years; 30 Jun 2023</t>
    </r>
  </si>
  <si>
    <t>Today's Date:  15 Apr 2019</t>
  </si>
  <si>
    <t>Incubator with lighted shelves and shakers</t>
  </si>
  <si>
    <t>Cotner (PI) - $51,000, 8% FTE, 1 mo/year (74% salary, 26% benefits)</t>
  </si>
  <si>
    <t>Post-doc (Hayes) - $106,000, 50% FTE, 6 mo/year (81% salary, 19% benefits)</t>
  </si>
  <si>
    <t>Undergraduate students - $35,000 - One 25% FTE school year, Three 100% FTEs summer, (100% salary, 0% benefits)</t>
  </si>
  <si>
    <t>Graduate student (1)  - $152,000, 50% FTE, 12 mo/year (53% salary, 47% benefits during the academic year and 86% salary, 14% benefits during the summer)</t>
  </si>
  <si>
    <t>Travel to regional conferences - $3,000</t>
  </si>
  <si>
    <t>Per diem @$55 for three people for 10 days, boat and vehicle rental - $9,000</t>
  </si>
  <si>
    <t>Glyphosate analyses: Barbara Cade-Menum Ag and Agri-food, Canada - $6,000</t>
  </si>
  <si>
    <t>Sequencing and qPCR at Univ. MN Genomics Center - $12,000</t>
  </si>
  <si>
    <t>Phosphate analyses (500 samples times $8 per sample) - $4,000</t>
  </si>
  <si>
    <t>Chlorophyll analyses (500 samples times $8 per sample) - $4,000</t>
  </si>
  <si>
    <t>Particulate carbon analyses (500 samples times $10 per sample) - $5,000</t>
  </si>
  <si>
    <t>Dissolved carbon analyses (500 samples times $20 per sample) - $10,000</t>
  </si>
  <si>
    <t>Culture flasks (100)*$15 - $1,500</t>
  </si>
  <si>
    <t>Membrane inlet gas analyses $50 per hour * 1500 samples * 0.5 hours - $7,500</t>
  </si>
  <si>
    <t>Particulate P analyses (500 samples times $12 per sample) - $6,000</t>
  </si>
  <si>
    <r>
      <t xml:space="preserve">In kind: </t>
    </r>
    <r>
      <rPr>
        <sz val="11"/>
        <rFont val="Calibri"/>
        <family val="2"/>
        <scheme val="minor"/>
      </rPr>
      <t>Indirect costs associated with this proposal @ 54% MTDC</t>
    </r>
  </si>
  <si>
    <t>Project Budget: $427,000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</si>
</sst>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zoomScaleNormal="100" zoomScaleSheetLayoutView="100" zoomScalePageLayoutView="70" workbookViewId="0"/>
  </sheetViews>
  <sheetFormatPr defaultColWidth="7.7109375" defaultRowHeight="15" x14ac:dyDescent="0.2"/>
  <cols>
    <col min="1" max="1" width="68.42578125" style="1" customWidth="1"/>
    <col min="2" max="2" width="14.71093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7109375" style="1"/>
  </cols>
  <sheetData>
    <row r="1" spans="1:19" x14ac:dyDescent="0.2">
      <c r="A1" s="7" t="s">
        <v>24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21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25</v>
      </c>
      <c r="B5" s="6"/>
      <c r="C5" s="6"/>
    </row>
    <row r="6" spans="1:19" s="5" customFormat="1" ht="16.149999999999999" customHeight="1" x14ac:dyDescent="0.2">
      <c r="A6" s="5" t="s">
        <v>26</v>
      </c>
      <c r="B6" s="6"/>
      <c r="C6" s="6"/>
    </row>
    <row r="7" spans="1:19" s="5" customFormat="1" ht="16.149999999999999" customHeight="1" x14ac:dyDescent="0.2">
      <c r="A7" s="5" t="s">
        <v>27</v>
      </c>
      <c r="B7" s="6"/>
      <c r="C7" s="6"/>
    </row>
    <row r="8" spans="1:19" s="5" customFormat="1" ht="16.149999999999999" customHeight="1" x14ac:dyDescent="0.2">
      <c r="A8" s="9" t="s">
        <v>47</v>
      </c>
      <c r="B8" s="6"/>
      <c r="C8" s="6"/>
    </row>
    <row r="9" spans="1:19" s="3" customFormat="1" ht="16.149999999999999" customHeight="1" x14ac:dyDescent="0.2">
      <c r="A9" s="5" t="s">
        <v>28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29</v>
      </c>
      <c r="B10" s="6"/>
      <c r="C10" s="6"/>
      <c r="D10" s="22"/>
      <c r="E10" s="22"/>
    </row>
    <row r="11" spans="1:19" ht="33.4" customHeight="1" thickBot="1" x14ac:dyDescent="0.3">
      <c r="A11" s="26" t="s">
        <v>3</v>
      </c>
      <c r="B11" s="27"/>
      <c r="C11" s="25" t="s">
        <v>10</v>
      </c>
      <c r="D11" s="24" t="s">
        <v>2</v>
      </c>
      <c r="E11" s="25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31">
        <v>344000</v>
      </c>
      <c r="D13" s="31">
        <v>0</v>
      </c>
      <c r="E13" s="31">
        <f>C13-D13</f>
        <v>344000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42" t="s">
        <v>31</v>
      </c>
      <c r="B14" s="43"/>
      <c r="C14" s="32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6" t="s">
        <v>32</v>
      </c>
      <c r="B15" s="37"/>
      <c r="C15" s="32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45" x14ac:dyDescent="0.2">
      <c r="A16" s="36" t="s">
        <v>34</v>
      </c>
      <c r="B16" s="37"/>
      <c r="C16" s="32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30" x14ac:dyDescent="0.2">
      <c r="A17" s="36" t="s">
        <v>33</v>
      </c>
      <c r="B17" s="37"/>
      <c r="C17" s="32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0" t="s">
        <v>5</v>
      </c>
      <c r="B18" s="41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6"/>
      <c r="B19" s="35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2"/>
      <c r="B20" s="43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0" t="s">
        <v>6</v>
      </c>
      <c r="B21" s="41"/>
      <c r="C21" s="14">
        <v>38000</v>
      </c>
      <c r="D21" s="14">
        <v>0</v>
      </c>
      <c r="E21" s="14">
        <f>C21-D21</f>
        <v>38000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2" t="s">
        <v>39</v>
      </c>
      <c r="B22" s="41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6" t="s">
        <v>40</v>
      </c>
      <c r="B23" s="35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6" t="s">
        <v>41</v>
      </c>
      <c r="B24" s="35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6" t="s">
        <v>42</v>
      </c>
      <c r="B25" s="35"/>
      <c r="C25" s="14"/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36" t="s">
        <v>43</v>
      </c>
      <c r="B26" s="35"/>
      <c r="C26" s="14"/>
      <c r="D26" s="14"/>
      <c r="E26" s="14"/>
      <c r="F26" s="8"/>
      <c r="G26" s="8"/>
      <c r="H26" s="8"/>
      <c r="I26" s="8"/>
      <c r="J26" s="8"/>
      <c r="K26" s="8"/>
      <c r="L26" s="8"/>
      <c r="M26" s="2"/>
    </row>
    <row r="27" spans="1:13" ht="30" x14ac:dyDescent="0.2">
      <c r="A27" s="36" t="s">
        <v>44</v>
      </c>
      <c r="B27" s="35"/>
      <c r="C27" s="14"/>
      <c r="D27" s="14"/>
      <c r="E27" s="14"/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36" t="s">
        <v>45</v>
      </c>
      <c r="B28" s="35"/>
      <c r="C28" s="14"/>
      <c r="D28" s="14"/>
      <c r="E28" s="14"/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0" t="s">
        <v>12</v>
      </c>
      <c r="B29" s="41"/>
      <c r="C29" s="14"/>
      <c r="D29" s="14"/>
      <c r="E29" s="14"/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42" t="s">
        <v>30</v>
      </c>
      <c r="B30" s="41"/>
      <c r="C30" s="14">
        <v>15000</v>
      </c>
      <c r="D30" s="14">
        <v>0</v>
      </c>
      <c r="E30" s="14">
        <f>C30-D30</f>
        <v>15000</v>
      </c>
      <c r="F30" s="8"/>
      <c r="G30" s="8"/>
      <c r="H30" s="8"/>
      <c r="I30" s="8"/>
      <c r="J30" s="8"/>
      <c r="K30" s="8"/>
      <c r="L30" s="8"/>
      <c r="M30" s="2"/>
    </row>
    <row r="31" spans="1:13" x14ac:dyDescent="0.2">
      <c r="A31" s="40" t="s">
        <v>7</v>
      </c>
      <c r="B31" s="41"/>
      <c r="C31" s="14"/>
      <c r="D31" s="14"/>
      <c r="E31" s="14"/>
      <c r="F31" s="7"/>
      <c r="G31" s="7"/>
      <c r="H31" s="7"/>
      <c r="I31" s="7"/>
      <c r="J31" s="7"/>
      <c r="K31" s="7"/>
      <c r="L31" s="7"/>
      <c r="M31" s="7"/>
    </row>
    <row r="32" spans="1:13" x14ac:dyDescent="0.2">
      <c r="A32" s="42" t="s">
        <v>36</v>
      </c>
      <c r="B32" s="41"/>
      <c r="C32" s="15">
        <v>12000</v>
      </c>
      <c r="D32" s="14">
        <v>0</v>
      </c>
      <c r="E32" s="14">
        <f>C32-D32</f>
        <v>12000</v>
      </c>
    </row>
    <row r="33" spans="1:5" x14ac:dyDescent="0.2">
      <c r="A33" s="42" t="s">
        <v>35</v>
      </c>
      <c r="B33" s="43"/>
      <c r="C33" s="15"/>
      <c r="D33" s="14"/>
      <c r="E33" s="14"/>
    </row>
    <row r="34" spans="1:5" x14ac:dyDescent="0.2">
      <c r="A34" s="40" t="s">
        <v>13</v>
      </c>
      <c r="B34" s="41"/>
      <c r="C34" s="14">
        <v>18000</v>
      </c>
      <c r="D34" s="14">
        <v>0</v>
      </c>
      <c r="E34" s="14">
        <f>C34-D34</f>
        <v>18000</v>
      </c>
    </row>
    <row r="35" spans="1:5" ht="30" x14ac:dyDescent="0.2">
      <c r="A35" s="39" t="s">
        <v>37</v>
      </c>
      <c r="B35" s="38"/>
      <c r="C35" s="14"/>
      <c r="D35" s="14"/>
      <c r="E35" s="14"/>
    </row>
    <row r="36" spans="1:5" s="2" customFormat="1" x14ac:dyDescent="0.2">
      <c r="A36" s="42" t="s">
        <v>38</v>
      </c>
      <c r="B36" s="43"/>
      <c r="C36" s="14"/>
      <c r="D36" s="14"/>
      <c r="E36" s="14"/>
    </row>
    <row r="37" spans="1:5" s="2" customFormat="1" x14ac:dyDescent="0.2">
      <c r="A37" s="44" t="s">
        <v>0</v>
      </c>
      <c r="B37" s="45"/>
      <c r="C37" s="16">
        <f>SUM(C13:C36)</f>
        <v>427000</v>
      </c>
      <c r="D37" s="16">
        <f>SUM(D13:D36)</f>
        <v>0</v>
      </c>
      <c r="E37" s="16">
        <f>SUM(E13:E36)</f>
        <v>427000</v>
      </c>
    </row>
    <row r="38" spans="1:5" s="2" customFormat="1" x14ac:dyDescent="0.2">
      <c r="B38" s="20"/>
      <c r="C38" s="20"/>
      <c r="D38" s="20"/>
      <c r="E38" s="20"/>
    </row>
    <row r="39" spans="1:5" s="2" customFormat="1" ht="30" x14ac:dyDescent="0.2">
      <c r="A39" s="28" t="s">
        <v>22</v>
      </c>
      <c r="B39" s="29" t="s">
        <v>14</v>
      </c>
      <c r="C39" s="29" t="s">
        <v>16</v>
      </c>
      <c r="D39" s="29" t="s">
        <v>17</v>
      </c>
      <c r="E39" s="29" t="s">
        <v>18</v>
      </c>
    </row>
    <row r="40" spans="1:5" s="2" customFormat="1" x14ac:dyDescent="0.25">
      <c r="A40" s="19" t="s">
        <v>19</v>
      </c>
      <c r="B40" s="17"/>
      <c r="C40" s="18">
        <v>0</v>
      </c>
      <c r="D40" s="18">
        <v>0</v>
      </c>
      <c r="E40" s="18">
        <f>C40-D40</f>
        <v>0</v>
      </c>
    </row>
    <row r="41" spans="1:5" s="2" customFormat="1" ht="15" customHeight="1" x14ac:dyDescent="0.25">
      <c r="A41" s="19" t="s">
        <v>20</v>
      </c>
      <c r="B41" s="17"/>
      <c r="C41" s="18">
        <v>0</v>
      </c>
      <c r="D41" s="18">
        <v>0</v>
      </c>
      <c r="E41" s="18">
        <f>C41-D41</f>
        <v>0</v>
      </c>
    </row>
    <row r="42" spans="1:5" s="2" customFormat="1" x14ac:dyDescent="0.25">
      <c r="A42" s="19" t="s">
        <v>46</v>
      </c>
      <c r="B42" s="17"/>
      <c r="C42" s="18">
        <v>196000</v>
      </c>
      <c r="D42" s="18">
        <v>0</v>
      </c>
      <c r="E42" s="18">
        <f>C42-D42</f>
        <v>196000</v>
      </c>
    </row>
    <row r="43" spans="1:5" s="2" customFormat="1" x14ac:dyDescent="0.25">
      <c r="A43" s="13"/>
      <c r="B43" s="23"/>
      <c r="C43" s="23"/>
      <c r="D43" s="23"/>
      <c r="E43" s="23"/>
    </row>
    <row r="44" spans="1:5" s="2" customFormat="1" ht="45" x14ac:dyDescent="0.2">
      <c r="A44" s="30" t="s">
        <v>23</v>
      </c>
      <c r="B44" s="29" t="s">
        <v>15</v>
      </c>
      <c r="C44" s="29" t="s">
        <v>10</v>
      </c>
      <c r="D44" s="29" t="s">
        <v>17</v>
      </c>
      <c r="E44" s="29" t="s">
        <v>18</v>
      </c>
    </row>
    <row r="45" spans="1:5" s="2" customFormat="1" x14ac:dyDescent="0.25">
      <c r="A45" s="19"/>
      <c r="B45" s="17"/>
      <c r="C45" s="18">
        <v>0</v>
      </c>
      <c r="D45" s="18">
        <v>0</v>
      </c>
      <c r="E45" s="18">
        <f>C45-D45</f>
        <v>0</v>
      </c>
    </row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</sheetData>
  <mergeCells count="15">
    <mergeCell ref="A29:B29"/>
    <mergeCell ref="A30:B30"/>
    <mergeCell ref="A18:B18"/>
    <mergeCell ref="A20:B20"/>
    <mergeCell ref="A21:B21"/>
    <mergeCell ref="A22:B22"/>
    <mergeCell ref="A12:B12"/>
    <mergeCell ref="A13:B13"/>
    <mergeCell ref="A14:B14"/>
    <mergeCell ref="A34:B34"/>
    <mergeCell ref="A36:B36"/>
    <mergeCell ref="A37:B37"/>
    <mergeCell ref="A31:B31"/>
    <mergeCell ref="A32:B32"/>
    <mergeCell ref="A33:B33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2019-05-08T23:22:23Z</dcterms:modified>
</cp:coreProperties>
</file>