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  <c r="E25" i="1" l="1"/>
  <c r="E53" i="1" l="1"/>
  <c r="E55" i="1" l="1"/>
  <c r="E52" i="1"/>
  <c r="E51" i="1" l="1"/>
  <c r="D48" i="1" l="1"/>
  <c r="C48" i="1"/>
  <c r="E39" i="1"/>
  <c r="E37" i="1"/>
  <c r="E35" i="1"/>
  <c r="E33" i="1"/>
  <c r="E31" i="1"/>
  <c r="E29" i="1"/>
  <c r="E23" i="1"/>
  <c r="E13" i="1"/>
  <c r="E48" i="1" l="1"/>
</calcChain>
</file>

<file path=xl/sharedStrings.xml><?xml version="1.0" encoding="utf-8"?>
<sst xmlns="http://schemas.openxmlformats.org/spreadsheetml/2006/main" count="58" uniqueCount="55">
  <si>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</si>
  <si>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</si>
  <si>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</si>
  <si>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</si>
  <si>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</si>
  <si>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</si>
  <si>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</si>
  <si>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</si>
  <si>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</si>
  <si>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</si>
  <si>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</si>
  <si>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</si>
  <si>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</si>
  <si>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</si>
  <si>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</si>
  <si>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</si>
  <si>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</si>
  <si>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</si>
  <si>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</si>
  <si>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</si>
  <si>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</si>
  <si>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</si>
  <si>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</si>
  <si>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</si>
  <si>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</si>
  <si>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</si>
  <si>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</si>
  <si>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</si>
  <si>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</si>
  <si>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Organization: </t>
    </r>
    <r>
      <rPr>
        <sz val="11"/>
        <rFont val="Calibri"/>
        <family val="2"/>
        <scheme val="minor"/>
      </rPr>
      <t>Natural Resources Research Institute</t>
    </r>
  </si>
  <si>
    <t>In kind: Unrecovered F&amp;A @ 54% MTDC</t>
  </si>
  <si>
    <t>Secured</t>
  </si>
  <si>
    <t>*Note: NRRI research staff salaries are largely sponsored by external funders.</t>
  </si>
  <si>
    <t>Chris Filstrup/Principal Investigator; $20,500 (74% salary, 26% benefits); FTE: Year 1 = 10%, Year 2 = 10%</t>
  </si>
  <si>
    <t xml:space="preserve">Will Bartsch/Co-Investigator; $25,465 (74% salary, 26% benefits); FTE: Year 1 = 20%, Year 2 = 10% </t>
  </si>
  <si>
    <t>Lucinda Johnson/Co-Investigator; $4,736 (74% salary, 26% benefits); FTE: Year 1 = 1%, Year 2 = 1%</t>
  </si>
  <si>
    <t xml:space="preserve">Norm Will/Programmer; $56,452 (77% salary, 23% benefits); FTE: Year 1 = 20%, Year 2 = 40% </t>
  </si>
  <si>
    <t>Jane Reed/Web Programmer; $4,112 (77% salary, 23% benefits); FTE: Year 1 = 2%, Year 2 = 3.5%</t>
  </si>
  <si>
    <t xml:space="preserve">Elaine Ruzycki/Scientist; $45,242 (74% salary, 26% benefits); FTE: Year 1 = 40%, Year 2 = 10% </t>
  </si>
  <si>
    <t xml:space="preserve">Cindy Hagley/Extension Educator; $27,456 (74% salary, 26% benefits); FTE: Year 1 = 7%, Year 2 = 15%. </t>
  </si>
  <si>
    <r>
      <t xml:space="preserve">Project Budget: </t>
    </r>
    <r>
      <rPr>
        <sz val="11"/>
        <rFont val="Calibri"/>
        <family val="2"/>
        <scheme val="minor"/>
      </rPr>
      <t>$197,836</t>
    </r>
  </si>
  <si>
    <r>
      <t xml:space="preserve">Project Manager: </t>
    </r>
    <r>
      <rPr>
        <sz val="11"/>
        <rFont val="Calibri"/>
        <family val="2"/>
        <scheme val="minor"/>
      </rPr>
      <t>Christopher Filstrup</t>
    </r>
  </si>
  <si>
    <r>
      <t xml:space="preserve">Project Title: </t>
    </r>
    <r>
      <rPr>
        <sz val="11"/>
        <rFont val="Calibri"/>
        <family val="2"/>
        <scheme val="minor"/>
      </rPr>
      <t xml:space="preserve">Enhanced online tool to track Minnesota lake trends </t>
    </r>
  </si>
  <si>
    <r>
      <t>Today's Date:</t>
    </r>
    <r>
      <rPr>
        <sz val="11"/>
        <rFont val="Calibri"/>
        <family val="2"/>
        <scheme val="minor"/>
      </rPr>
      <t xml:space="preserve"> 4/9/2019</t>
    </r>
  </si>
  <si>
    <r>
      <t xml:space="preserve">Project Length and Completion Date: </t>
    </r>
    <r>
      <rPr>
        <sz val="11"/>
        <rFont val="Calibri"/>
        <family val="2"/>
        <scheme val="minor"/>
      </rPr>
      <t>2 Years; 6/30/2022</t>
    </r>
  </si>
  <si>
    <t>Computer software necessary for project: $500</t>
  </si>
  <si>
    <t>GIS computer lab fees: $800 (45 hours in Year 1 and 100 hours in Year 2 @ $5.52 per hour)</t>
  </si>
  <si>
    <t>Water sampling kits for teachers: $1050 (10 kits @ $105 each ($60 transparency tubes + $15 pH test strips + $15 alkalinity test strips + $15 hardness test strips))</t>
  </si>
  <si>
    <t>Meetings with agencies in St. Paul: $788 (2 trips per year for 2 years each of 340 miles @ $0.58 per mile)</t>
  </si>
  <si>
    <t>Present findings to resource managers at Water Resources Conference in Year 2: $887 (1 person, 2 nights @ $165 per night lodging + 3 days per diem ($48 + $64 + $48) + 340 miles @ $0.58 per mile + $200 registration fee)</t>
  </si>
  <si>
    <t>Teacher Training Workshop: $5750 (10 teachers, 2 days @ $150 daily stipend each + $275 each for travel and lodging). Costs are based on Cindy Hagley's experience organizing numerous teacher training workshops for the past two decades.</t>
  </si>
  <si>
    <t>*Note: All travel amounts follow University of Minnnesota travel reimbursement policy guidelines.</t>
  </si>
  <si>
    <t>3 outreach meetings in Year 2: $348 (3 trips of 200 miles on average @ $0.58 per mile)</t>
  </si>
  <si>
    <t>Website registration and hosting services: $750 (5 years registration @ $15 per year + 5 years hosting @ $135 per year)</t>
  </si>
  <si>
    <t>Cost to host server through U of MN: $3000 (2 years @ $1500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</si>
</sst>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164" fontId="3" fillId="0" borderId="3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65" fontId="3" fillId="0" borderId="3" xfId="1" applyNumberFormat="1" applyFont="1" applyFill="1" applyBorder="1" applyAlignment="1">
      <alignment horizontal="right" vertical="top" wrapText="1"/>
    </xf>
    <xf numFmtId="164" fontId="3" fillId="0" borderId="6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9"/>
  <sheetViews>
    <sheetView tabSelected="1" view="pageBreakPreview" zoomScaleNormal="100" zoomScaleSheetLayoutView="100" zoomScalePageLayoutView="70" workbookViewId="0">
      <selection activeCell="A45" sqref="A45:B45"/>
    </sheetView>
  </sheetViews>
  <sheetFormatPr defaultColWidth="7.85546875" defaultRowHeight="15" x14ac:dyDescent="0.2"/>
  <cols>
    <col min="1" max="1" width="92.285156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41</v>
      </c>
      <c r="B5" s="6"/>
      <c r="C5" s="6"/>
    </row>
    <row r="6" spans="1:19" s="5" customFormat="1" ht="16.350000000000001" customHeight="1" x14ac:dyDescent="0.2">
      <c r="A6" s="5" t="s">
        <v>42</v>
      </c>
      <c r="B6" s="6"/>
      <c r="C6" s="6"/>
    </row>
    <row r="7" spans="1:19" s="5" customFormat="1" ht="16.350000000000001" customHeight="1" x14ac:dyDescent="0.2">
      <c r="A7" s="5" t="s">
        <v>29</v>
      </c>
      <c r="B7" s="6"/>
      <c r="C7" s="6"/>
    </row>
    <row r="8" spans="1:19" s="5" customFormat="1" ht="16.350000000000001" customHeight="1" x14ac:dyDescent="0.2">
      <c r="A8" s="9" t="s">
        <v>40</v>
      </c>
      <c r="B8" s="6"/>
      <c r="C8" s="6"/>
    </row>
    <row r="9" spans="1:19" s="3" customFormat="1" ht="16.350000000000001" customHeight="1" x14ac:dyDescent="0.2">
      <c r="A9" s="5" t="s">
        <v>44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43</v>
      </c>
      <c r="B10" s="6"/>
      <c r="C10" s="6"/>
      <c r="D10" s="22"/>
      <c r="E10" s="22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8" t="s">
        <v>1</v>
      </c>
      <c r="B12" s="39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3">
        <v>183963</v>
      </c>
      <c r="D13" s="32">
        <v>0</v>
      </c>
      <c r="E13" s="32">
        <f>C13-D13</f>
        <v>183963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4" t="s">
        <v>33</v>
      </c>
      <c r="B14" s="45"/>
      <c r="C14" s="13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4" t="s">
        <v>34</v>
      </c>
      <c r="B15" s="45"/>
      <c r="C15" s="13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4" t="s">
        <v>35</v>
      </c>
      <c r="B16" s="45"/>
      <c r="C16" s="13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4" t="s">
        <v>36</v>
      </c>
      <c r="B17" s="45"/>
      <c r="C17" s="13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4" t="s">
        <v>37</v>
      </c>
      <c r="B18" s="45"/>
      <c r="C18" s="13"/>
      <c r="D18" s="32"/>
      <c r="E18" s="32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4" t="s">
        <v>38</v>
      </c>
      <c r="B19" s="45"/>
      <c r="C19" s="13"/>
      <c r="D19" s="32"/>
      <c r="E19" s="32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4" t="s">
        <v>39</v>
      </c>
      <c r="B20" s="45"/>
      <c r="C20" s="13"/>
      <c r="D20" s="32"/>
      <c r="E20" s="32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6" t="s">
        <v>32</v>
      </c>
      <c r="B21" s="46"/>
      <c r="C21" s="24"/>
      <c r="D21" s="24"/>
      <c r="E21" s="24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2"/>
      <c r="B22" s="43"/>
      <c r="C22" s="24"/>
      <c r="D22" s="24"/>
      <c r="E22" s="2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0" t="s">
        <v>5</v>
      </c>
      <c r="B23" s="41"/>
      <c r="C23" s="13">
        <v>0</v>
      </c>
      <c r="D23" s="13">
        <v>0</v>
      </c>
      <c r="E23" s="13">
        <f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2"/>
      <c r="B24" s="43"/>
      <c r="C24" s="20"/>
      <c r="D24" s="20"/>
      <c r="E24" s="20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0" t="s">
        <v>6</v>
      </c>
      <c r="B25" s="41"/>
      <c r="C25" s="13">
        <v>2350</v>
      </c>
      <c r="D25" s="13">
        <v>0</v>
      </c>
      <c r="E25" s="13">
        <f t="shared" ref="E25" si="0">C25-D25</f>
        <v>2350</v>
      </c>
      <c r="F25" s="8"/>
      <c r="G25" s="8"/>
      <c r="H25" s="8"/>
      <c r="I25" s="8"/>
      <c r="J25" s="8"/>
      <c r="K25" s="8"/>
      <c r="L25" s="8"/>
      <c r="M25" s="2"/>
    </row>
    <row r="26" spans="1:13" ht="15.95" customHeight="1" x14ac:dyDescent="0.2">
      <c r="A26" s="44" t="s">
        <v>45</v>
      </c>
      <c r="B26" s="45"/>
      <c r="C26" s="13"/>
      <c r="D26" s="13"/>
      <c r="E26" s="13"/>
      <c r="F26" s="8"/>
      <c r="G26" s="8"/>
      <c r="H26" s="8"/>
      <c r="I26" s="8"/>
      <c r="J26" s="8"/>
      <c r="K26" s="8"/>
      <c r="L26" s="8"/>
      <c r="M26" s="2"/>
    </row>
    <row r="27" spans="1:13" ht="15.95" customHeight="1" x14ac:dyDescent="0.2">
      <c r="A27" s="44" t="s">
        <v>46</v>
      </c>
      <c r="B27" s="45"/>
      <c r="C27" s="13"/>
      <c r="D27" s="13"/>
      <c r="E27" s="13"/>
      <c r="F27" s="8"/>
      <c r="G27" s="8"/>
      <c r="H27" s="8"/>
      <c r="I27" s="8"/>
      <c r="J27" s="8"/>
      <c r="K27" s="8"/>
      <c r="L27" s="8"/>
      <c r="M27" s="2"/>
    </row>
    <row r="28" spans="1:13" ht="32.1" customHeight="1" x14ac:dyDescent="0.2">
      <c r="A28" s="44" t="s">
        <v>47</v>
      </c>
      <c r="B28" s="45"/>
      <c r="C28" s="13"/>
      <c r="D28" s="13"/>
      <c r="E28" s="13"/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0" t="s">
        <v>12</v>
      </c>
      <c r="B29" s="41"/>
      <c r="C29" s="13">
        <v>0</v>
      </c>
      <c r="D29" s="13">
        <v>0</v>
      </c>
      <c r="E29" s="13">
        <f t="shared" ref="E29" si="1">C29-D29</f>
        <v>0</v>
      </c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40"/>
      <c r="B30" s="41"/>
      <c r="C30" s="20"/>
      <c r="D30" s="20"/>
      <c r="E30" s="20"/>
      <c r="F30" s="8"/>
      <c r="G30" s="8"/>
      <c r="H30" s="8"/>
      <c r="I30" s="8"/>
      <c r="J30" s="8"/>
      <c r="K30" s="8"/>
      <c r="L30" s="8"/>
      <c r="M30" s="2"/>
    </row>
    <row r="31" spans="1:13" x14ac:dyDescent="0.2">
      <c r="A31" s="40" t="s">
        <v>13</v>
      </c>
      <c r="B31" s="41"/>
      <c r="C31" s="13">
        <v>0</v>
      </c>
      <c r="D31" s="13">
        <v>0</v>
      </c>
      <c r="E31" s="13">
        <f t="shared" ref="E31" si="2">C31-D31</f>
        <v>0</v>
      </c>
    </row>
    <row r="32" spans="1:13" ht="14.25" customHeight="1" x14ac:dyDescent="0.2">
      <c r="A32" s="47"/>
      <c r="B32" s="48"/>
      <c r="C32" s="20"/>
      <c r="D32" s="20"/>
      <c r="E32" s="20"/>
    </row>
    <row r="33" spans="1:13" x14ac:dyDescent="0.2">
      <c r="A33" s="40" t="s">
        <v>14</v>
      </c>
      <c r="B33" s="41"/>
      <c r="C33" s="13">
        <v>0</v>
      </c>
      <c r="D33" s="13">
        <v>0</v>
      </c>
      <c r="E33" s="13">
        <f t="shared" ref="E33" si="3">C33-D33</f>
        <v>0</v>
      </c>
    </row>
    <row r="34" spans="1:13" x14ac:dyDescent="0.2">
      <c r="A34" s="47"/>
      <c r="B34" s="48"/>
      <c r="C34" s="20"/>
      <c r="D34" s="20"/>
      <c r="E34" s="20"/>
    </row>
    <row r="35" spans="1:13" x14ac:dyDescent="0.2">
      <c r="A35" s="40" t="s">
        <v>15</v>
      </c>
      <c r="B35" s="41"/>
      <c r="C35" s="13">
        <v>0</v>
      </c>
      <c r="D35" s="13">
        <v>0</v>
      </c>
      <c r="E35" s="13">
        <f t="shared" ref="E35" si="4">C35-D35</f>
        <v>0</v>
      </c>
    </row>
    <row r="36" spans="1:13" x14ac:dyDescent="0.2">
      <c r="A36" s="47"/>
      <c r="B36" s="48"/>
      <c r="C36" s="20"/>
      <c r="D36" s="20"/>
      <c r="E36" s="20"/>
    </row>
    <row r="37" spans="1:13" x14ac:dyDescent="0.2">
      <c r="A37" s="40" t="s">
        <v>16</v>
      </c>
      <c r="B37" s="41"/>
      <c r="C37" s="13">
        <v>0</v>
      </c>
      <c r="D37" s="13">
        <v>0</v>
      </c>
      <c r="E37" s="13">
        <f t="shared" ref="E37" si="5">C37-D37</f>
        <v>0</v>
      </c>
    </row>
    <row r="38" spans="1:13" x14ac:dyDescent="0.2">
      <c r="A38" s="47"/>
      <c r="B38" s="48"/>
      <c r="C38" s="20"/>
      <c r="D38" s="20"/>
      <c r="E38" s="20"/>
    </row>
    <row r="39" spans="1:13" x14ac:dyDescent="0.2">
      <c r="A39" s="40" t="s">
        <v>7</v>
      </c>
      <c r="B39" s="41"/>
      <c r="C39" s="13">
        <v>2023</v>
      </c>
      <c r="D39" s="13">
        <v>0</v>
      </c>
      <c r="E39" s="13">
        <f t="shared" ref="E39" si="6">C39-D39</f>
        <v>2023</v>
      </c>
      <c r="F39" s="7"/>
      <c r="G39" s="7"/>
      <c r="H39" s="7"/>
      <c r="I39" s="7"/>
      <c r="J39" s="7"/>
      <c r="K39" s="7"/>
      <c r="L39" s="7"/>
      <c r="M39" s="7"/>
    </row>
    <row r="40" spans="1:13" ht="35.1" customHeight="1" x14ac:dyDescent="0.2">
      <c r="A40" s="44" t="s">
        <v>49</v>
      </c>
      <c r="B40" s="55"/>
      <c r="C40" s="13"/>
      <c r="D40" s="13"/>
      <c r="E40" s="13"/>
      <c r="F40" s="7"/>
      <c r="G40" s="7"/>
      <c r="H40" s="7"/>
      <c r="I40" s="7"/>
      <c r="J40" s="7"/>
      <c r="K40" s="7"/>
      <c r="L40" s="7"/>
      <c r="M40" s="7"/>
    </row>
    <row r="41" spans="1:13" x14ac:dyDescent="0.2">
      <c r="A41" s="44" t="s">
        <v>48</v>
      </c>
      <c r="B41" s="55"/>
      <c r="C41" s="13"/>
      <c r="D41" s="13"/>
      <c r="E41" s="13"/>
      <c r="F41" s="7"/>
      <c r="G41" s="7"/>
      <c r="H41" s="7"/>
      <c r="I41" s="7"/>
      <c r="J41" s="7"/>
      <c r="K41" s="7"/>
      <c r="L41" s="7"/>
      <c r="M41" s="7"/>
    </row>
    <row r="42" spans="1:13" x14ac:dyDescent="0.2">
      <c r="A42" s="53" t="s">
        <v>52</v>
      </c>
      <c r="B42" s="54"/>
      <c r="C42" s="13"/>
      <c r="D42" s="13"/>
      <c r="E42" s="13"/>
      <c r="F42" s="7"/>
      <c r="G42" s="7"/>
      <c r="H42" s="7"/>
      <c r="I42" s="7"/>
      <c r="J42" s="7"/>
      <c r="K42" s="7"/>
      <c r="L42" s="7"/>
      <c r="M42" s="7"/>
    </row>
    <row r="43" spans="1:13" x14ac:dyDescent="0.2">
      <c r="A43" s="51" t="s">
        <v>51</v>
      </c>
      <c r="B43" s="52"/>
      <c r="C43" s="13"/>
      <c r="D43" s="13"/>
      <c r="E43" s="13"/>
      <c r="F43" s="7"/>
      <c r="G43" s="7"/>
      <c r="H43" s="7"/>
      <c r="I43" s="7"/>
      <c r="J43" s="7"/>
      <c r="K43" s="7"/>
      <c r="L43" s="7"/>
      <c r="M43" s="7"/>
    </row>
    <row r="44" spans="1:13" x14ac:dyDescent="0.2">
      <c r="A44" s="40" t="s">
        <v>17</v>
      </c>
      <c r="B44" s="41"/>
      <c r="C44" s="13">
        <v>9500</v>
      </c>
      <c r="D44" s="13">
        <v>0</v>
      </c>
      <c r="E44" s="13">
        <f t="shared" ref="E44" si="7">C44-D44</f>
        <v>9500</v>
      </c>
    </row>
    <row r="45" spans="1:13" ht="35.1" customHeight="1" x14ac:dyDescent="0.2">
      <c r="A45" s="44" t="s">
        <v>50</v>
      </c>
      <c r="B45" s="55"/>
      <c r="C45" s="37"/>
      <c r="D45" s="37"/>
      <c r="E45" s="37"/>
    </row>
    <row r="46" spans="1:13" x14ac:dyDescent="0.2">
      <c r="A46" s="44" t="s">
        <v>53</v>
      </c>
      <c r="B46" s="55"/>
      <c r="C46" s="14"/>
      <c r="D46" s="14"/>
      <c r="E46" s="14"/>
    </row>
    <row r="47" spans="1:13" ht="15.75" thickBot="1" x14ac:dyDescent="0.25">
      <c r="A47" s="44" t="s">
        <v>54</v>
      </c>
      <c r="B47" s="55"/>
      <c r="C47" s="15"/>
      <c r="D47" s="15"/>
      <c r="E47" s="15"/>
    </row>
    <row r="48" spans="1:13" s="2" customFormat="1" ht="15.75" thickTop="1" x14ac:dyDescent="0.2">
      <c r="A48" s="49" t="s">
        <v>0</v>
      </c>
      <c r="B48" s="50"/>
      <c r="C48" s="16">
        <f>SUM(C13:C47)</f>
        <v>197836</v>
      </c>
      <c r="D48" s="16">
        <f>SUM(D13:D47)</f>
        <v>0</v>
      </c>
      <c r="E48" s="16">
        <f>SUM(E13:E47)</f>
        <v>197836</v>
      </c>
    </row>
    <row r="49" spans="1:5" s="2" customFormat="1" x14ac:dyDescent="0.2">
      <c r="B49" s="20"/>
      <c r="C49" s="20"/>
      <c r="D49" s="20"/>
      <c r="E49" s="20"/>
    </row>
    <row r="50" spans="1:5" s="2" customFormat="1" ht="30" x14ac:dyDescent="0.2">
      <c r="A50" s="29" t="s">
        <v>26</v>
      </c>
      <c r="B50" s="30" t="s">
        <v>18</v>
      </c>
      <c r="C50" s="30" t="s">
        <v>20</v>
      </c>
      <c r="D50" s="30" t="s">
        <v>21</v>
      </c>
      <c r="E50" s="30" t="s">
        <v>22</v>
      </c>
    </row>
    <row r="51" spans="1:5" s="2" customFormat="1" x14ac:dyDescent="0.25">
      <c r="A51" s="19" t="s">
        <v>23</v>
      </c>
      <c r="B51" s="17"/>
      <c r="C51" s="18">
        <v>0</v>
      </c>
      <c r="D51" s="18">
        <v>0</v>
      </c>
      <c r="E51" s="18">
        <f>C51-D51</f>
        <v>0</v>
      </c>
    </row>
    <row r="52" spans="1:5" s="2" customFormat="1" ht="15" customHeight="1" x14ac:dyDescent="0.25">
      <c r="A52" s="19" t="s">
        <v>24</v>
      </c>
      <c r="B52" s="17"/>
      <c r="C52" s="18">
        <v>0</v>
      </c>
      <c r="D52" s="18">
        <v>0</v>
      </c>
      <c r="E52" s="18">
        <f t="shared" ref="E52:E53" si="8">C52-D52</f>
        <v>0</v>
      </c>
    </row>
    <row r="53" spans="1:5" s="2" customFormat="1" x14ac:dyDescent="0.25">
      <c r="A53" s="35" t="s">
        <v>30</v>
      </c>
      <c r="B53" s="23" t="s">
        <v>31</v>
      </c>
      <c r="C53" s="36">
        <v>103726</v>
      </c>
      <c r="D53" s="18">
        <v>0</v>
      </c>
      <c r="E53" s="18">
        <f t="shared" si="8"/>
        <v>103726</v>
      </c>
    </row>
    <row r="54" spans="1:5" s="2" customFormat="1" ht="45" x14ac:dyDescent="0.2">
      <c r="A54" s="31" t="s">
        <v>27</v>
      </c>
      <c r="B54" s="30" t="s">
        <v>19</v>
      </c>
      <c r="C54" s="30" t="s">
        <v>10</v>
      </c>
      <c r="D54" s="30" t="s">
        <v>21</v>
      </c>
      <c r="E54" s="30" t="s">
        <v>22</v>
      </c>
    </row>
    <row r="55" spans="1:5" s="2" customFormat="1" x14ac:dyDescent="0.25">
      <c r="A55" s="19"/>
      <c r="B55" s="17"/>
      <c r="C55" s="18">
        <v>0</v>
      </c>
      <c r="D55" s="18">
        <v>0</v>
      </c>
      <c r="E55" s="18">
        <f t="shared" ref="E55" si="9">C55-D55</f>
        <v>0</v>
      </c>
    </row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</sheetData>
  <mergeCells count="37">
    <mergeCell ref="A44:B44"/>
    <mergeCell ref="A48:B48"/>
    <mergeCell ref="A37:B37"/>
    <mergeCell ref="A38:B38"/>
    <mergeCell ref="A39:B39"/>
    <mergeCell ref="A43:B43"/>
    <mergeCell ref="A42:B42"/>
    <mergeCell ref="A41:B41"/>
    <mergeCell ref="A40:B40"/>
    <mergeCell ref="A45:B45"/>
    <mergeCell ref="A46:B46"/>
    <mergeCell ref="A47:B47"/>
    <mergeCell ref="A32:B32"/>
    <mergeCell ref="A33:B33"/>
    <mergeCell ref="A34:B34"/>
    <mergeCell ref="A35:B35"/>
    <mergeCell ref="A36:B36"/>
    <mergeCell ref="A31:B31"/>
    <mergeCell ref="A23:B23"/>
    <mergeCell ref="A24:B24"/>
    <mergeCell ref="A25:B25"/>
    <mergeCell ref="A28:B28"/>
    <mergeCell ref="A27:B27"/>
    <mergeCell ref="A26:B26"/>
    <mergeCell ref="A12:B12"/>
    <mergeCell ref="A13:B13"/>
    <mergeCell ref="A22:B22"/>
    <mergeCell ref="A29:B29"/>
    <mergeCell ref="A30:B30"/>
    <mergeCell ref="A14:B14"/>
    <mergeCell ref="A15:B15"/>
    <mergeCell ref="A16:B16"/>
    <mergeCell ref="A17:B17"/>
    <mergeCell ref="A18:B18"/>
    <mergeCell ref="A19:B19"/>
    <mergeCell ref="A20:B20"/>
    <mergeCell ref="A21:B21"/>
  </mergeCells>
  <phoneticPr fontId="1" type="noConversion"/>
  <pageMargins left="0.5" right="0.5" top="0.5" bottom="0.5" header="0.25" footer="0"/>
  <pageSetup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2019-04-07T20:41:30Z</cp:lastPrinted>
  <dcterms:created xsi:type="dcterms:W3CDTF">2001-02-08T10:40:59Z</dcterms:created>
  <dcterms:modified xsi:type="dcterms:W3CDTF">2019-05-08T23:57:48Z</dcterms:modified>
</cp:coreProperties>
</file>