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0" yWindow="0" windowWidth="25200" windowHeight="11550"/>
  </bookViews>
  <sheets>
    <sheet name="Project Budget" sheetId="1" r:id="rId1"/>
  </sheets>
  <definedNames>
    <definedName name="_xlnm.Print_Area" localSheetId="0">'Project Budget'!$A$1:$E$32</definedName>
  </definedNames>
  <calcPr calcId="162913"/>
</workbook>
</file>

<file path=xl/calcChain.xml><?xml version="1.0" encoding="utf-8"?>
<calcChain xmlns="http://schemas.openxmlformats.org/spreadsheetml/2006/main">
  <c r="C24" i="1" l="1"/>
  <c r="E32" i="1" l="1"/>
  <c r="E29" i="1"/>
  <c r="E28" i="1"/>
  <c r="E23" i="1" l="1"/>
  <c r="E27" i="1"/>
  <c r="D24" i="1" l="1"/>
  <c r="E21" i="1"/>
  <c r="E19" i="1"/>
  <c r="E13" i="1"/>
  <c r="E24" i="1" l="1"/>
</calcChain>
</file>

<file path=xl/sharedStrings.xml><?xml version="1.0" encoding="utf-8"?>
<sst xmlns="http://schemas.openxmlformats.org/spreadsheetml/2006/main" count="38" uniqueCount="35">
  <si>
    <t>COLUMN TOTAL</t>
  </si>
  <si>
    <t>BUDGET ITEM</t>
  </si>
  <si>
    <t>Amount Spent</t>
  </si>
  <si>
    <t>ENVIRONMENT AND NATURAL RESOURCES TRUST FUND BUDGET</t>
  </si>
  <si>
    <t>Personnel (Wages and Benefits)</t>
  </si>
  <si>
    <t>Environment and Natural Resources Trust Fund</t>
  </si>
  <si>
    <t>Legal Citation:</t>
  </si>
  <si>
    <t>Budget</t>
  </si>
  <si>
    <t xml:space="preserve">
Balance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</si>
  <si>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</si>
  <si>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</si>
  <si>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</si>
  <si>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</si>
  <si>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</si>
  <si>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</si>
  <si>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</si>
  <si>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 xml:space="preserve">State: 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</si>
  <si>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</si>
  <si>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</si>
  <si>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</si>
  <si>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</si>
  <si>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Project Manager:  Michael J. Sadowsky</t>
  </si>
  <si>
    <t>Organization: University of Minnesota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</si>
  <si>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 2 years, August 31, 2022</t>
    </r>
  </si>
  <si>
    <t>Today's Date:  04/03/2019</t>
  </si>
  <si>
    <t>Printing /Publication: Publication costs for dissemination. $500-$2000 per manuscript. Total: 3-4 manuscripts</t>
  </si>
  <si>
    <t xml:space="preserve">Professional/Technical/Service Contracts; University of Minnesota Genomics Center: MiSeq  DNA sequencing ($3,000/run x 2 runs = $6,000), Sangar sequencing ($5/reads x 2 reads/sample x 200 samples = $2,000) </t>
  </si>
  <si>
    <r>
      <t xml:space="preserve">Project Title: </t>
    </r>
    <r>
      <rPr>
        <sz val="11"/>
        <rFont val="Calibri"/>
        <family val="2"/>
        <scheme val="minor"/>
      </rPr>
      <t xml:space="preserve">  Modern eDNA Technology for  Improved Game Fish  Census</t>
    </r>
  </si>
  <si>
    <r>
      <t xml:space="preserve">In kind: </t>
    </r>
    <r>
      <rPr>
        <sz val="11"/>
        <rFont val="Calibri"/>
        <family val="2"/>
        <scheme val="minor"/>
      </rPr>
      <t xml:space="preserve">The University of Minnesota does not charge the State of Minnesota its typical overhead rate of 54% of the total modified direct costs. </t>
    </r>
  </si>
  <si>
    <t>Undergraduate student support for two years; maintain fish tanks, and help with field studies. All salary, no fringe benefits</t>
  </si>
  <si>
    <t>Postdoctoral research associate (24.3% benefits); 100% FTE for two years; perform experiments, analyze data, write manuscripts (80% salary, 20% fringe of total)</t>
  </si>
  <si>
    <t>Equipment/Tools/Supplies: Lab and/ or Field: Field sampling ($2,250), water filtration ($20 x 500 samples = $10,000), DNA extraction ($5/sample x 500 samples = $2,500), PCR/qPCR primers and reagents ($5,600), qPCR standards ($95/assay x 20 assays = $1,900), fish feed ($2,000), chemicals ($2,000), disposable plasticware ($1,750), aquarium supplies ($2,000), Fish ($2,000)</t>
  </si>
  <si>
    <t>Project Budget: $200,000</t>
  </si>
  <si>
    <t>Travel expenses in Minnesota: In-state sampling – Transportation: 5 field trips per year (~862 miles) X $0.58/mile x 2 years = $1,000. Lodging and meals during field trips: $150/person/trip x 2 person/trip x 5 trips x 2 years = $3,000</t>
  </si>
  <si>
    <t>Peter Sorensen, Professor 2 weeks summer support (benfits = 36.0%) for two years; supervision of  research technician, data analysis, project reporting. (salary 74%, fringe 26% of total) (5% FTE)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</si>
</sst>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3" fillId="0" borderId="0" xfId="0" applyFont="1" applyFill="1" applyAlignment="1">
      <alignment vertical="top"/>
    </xf>
    <xf numFmtId="0" fontId="2" fillId="0" borderId="0" xfId="0" applyFont="1"/>
    <xf numFmtId="164" fontId="2" fillId="0" borderId="3" xfId="0" applyNumberFormat="1" applyFont="1" applyBorder="1" applyAlignment="1">
      <alignment horizontal="right" vertical="top" wrapText="1"/>
    </xf>
    <xf numFmtId="164" fontId="2" fillId="0" borderId="7" xfId="0" applyNumberFormat="1" applyFont="1" applyBorder="1" applyAlignment="1">
      <alignment horizontal="right" vertical="top" wrapText="1"/>
    </xf>
    <xf numFmtId="164" fontId="2" fillId="0" borderId="2" xfId="0" applyNumberFormat="1" applyFont="1" applyBorder="1" applyAlignment="1">
      <alignment horizontal="right" vertical="top" wrapText="1"/>
    </xf>
    <xf numFmtId="164" fontId="2" fillId="0" borderId="4" xfId="0" applyNumberFormat="1" applyFont="1" applyBorder="1" applyAlignment="1">
      <alignment horizontal="right" vertical="top" wrapText="1"/>
    </xf>
    <xf numFmtId="165" fontId="2" fillId="0" borderId="3" xfId="1" applyNumberFormat="1" applyFont="1" applyBorder="1"/>
    <xf numFmtId="165" fontId="2" fillId="0" borderId="3" xfId="1" applyNumberFormat="1" applyFont="1" applyBorder="1" applyAlignment="1">
      <alignment horizontal="right" vertical="top" wrapText="1"/>
    </xf>
    <xf numFmtId="0" fontId="3" fillId="0" borderId="3" xfId="0" applyFont="1" applyBorder="1" applyAlignment="1">
      <alignment wrapText="1"/>
    </xf>
    <xf numFmtId="0" fontId="2" fillId="0" borderId="3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2" fillId="0" borderId="3" xfId="0" applyFont="1" applyBorder="1"/>
    <xf numFmtId="0" fontId="3" fillId="2" borderId="1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right" vertical="top" wrapText="1"/>
    </xf>
    <xf numFmtId="0" fontId="4" fillId="3" borderId="9" xfId="0" applyFont="1" applyFill="1" applyBorder="1" applyAlignment="1">
      <alignment vertical="top" wrapText="1"/>
    </xf>
    <xf numFmtId="0" fontId="4" fillId="3" borderId="10" xfId="0" applyFont="1" applyFill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3" xfId="0" applyFont="1" applyFill="1" applyBorder="1" applyAlignment="1">
      <alignment vertical="top" wrapText="1"/>
    </xf>
    <xf numFmtId="0" fontId="3" fillId="0" borderId="15" xfId="0" applyFont="1" applyFill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76"/>
  <sheetViews>
    <sheetView tabSelected="1" view="pageBreakPreview" topLeftCell="A7" zoomScaleNormal="100" zoomScaleSheetLayoutView="100" zoomScalePageLayoutView="70" workbookViewId="0">
      <selection activeCell="A14" sqref="A14"/>
    </sheetView>
  </sheetViews>
  <sheetFormatPr defaultColWidth="7.85546875" defaultRowHeight="15" x14ac:dyDescent="0.2"/>
  <cols>
    <col min="1" max="1" width="68.5703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20</v>
      </c>
      <c r="B1" s="2"/>
      <c r="C1" s="2"/>
    </row>
    <row r="2" spans="1:19" s="5" customFormat="1" x14ac:dyDescent="0.2">
      <c r="A2" s="6" t="s">
        <v>5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17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6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21</v>
      </c>
      <c r="B5" s="6"/>
      <c r="C5" s="6"/>
    </row>
    <row r="6" spans="1:19" s="5" customFormat="1" ht="16.149999999999999" customHeight="1" x14ac:dyDescent="0.2">
      <c r="A6" s="5" t="s">
        <v>27</v>
      </c>
      <c r="B6" s="6"/>
      <c r="C6" s="6"/>
    </row>
    <row r="7" spans="1:19" s="5" customFormat="1" ht="16.149999999999999" customHeight="1" x14ac:dyDescent="0.2">
      <c r="A7" s="5" t="s">
        <v>22</v>
      </c>
      <c r="B7" s="6"/>
      <c r="C7" s="6"/>
    </row>
    <row r="8" spans="1:19" s="5" customFormat="1" ht="16.149999999999999" customHeight="1" x14ac:dyDescent="0.2">
      <c r="A8" s="9" t="s">
        <v>32</v>
      </c>
      <c r="B8" s="6"/>
      <c r="C8" s="6"/>
    </row>
    <row r="9" spans="1:19" s="3" customFormat="1" ht="16.149999999999999" customHeight="1" x14ac:dyDescent="0.2">
      <c r="A9" s="5" t="s">
        <v>23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2" t="s">
        <v>24</v>
      </c>
      <c r="B10" s="6"/>
      <c r="C10" s="6"/>
      <c r="D10" s="23"/>
      <c r="E10" s="23"/>
    </row>
    <row r="11" spans="1:19" ht="33.6" customHeight="1" thickBot="1" x14ac:dyDescent="0.3">
      <c r="A11" s="27" t="s">
        <v>3</v>
      </c>
      <c r="B11" s="28"/>
      <c r="C11" s="26" t="s">
        <v>7</v>
      </c>
      <c r="D11" s="25" t="s">
        <v>2</v>
      </c>
      <c r="E11" s="26" t="s">
        <v>8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44" t="s">
        <v>1</v>
      </c>
      <c r="B12" s="45"/>
      <c r="C12" s="22"/>
      <c r="D12" s="33"/>
      <c r="E12" s="34"/>
      <c r="F12" s="7"/>
      <c r="G12" s="7"/>
      <c r="H12" s="7"/>
      <c r="I12" s="7"/>
      <c r="J12" s="7"/>
      <c r="K12" s="7"/>
      <c r="L12" s="7"/>
    </row>
    <row r="13" spans="1:19" x14ac:dyDescent="0.2">
      <c r="A13" s="42" t="s">
        <v>4</v>
      </c>
      <c r="B13" s="43"/>
      <c r="C13" s="14">
        <v>152000</v>
      </c>
      <c r="D13" s="32">
        <v>0</v>
      </c>
      <c r="E13" s="32">
        <f>C13-D13</f>
        <v>152000</v>
      </c>
      <c r="F13" s="8"/>
      <c r="G13" s="8"/>
      <c r="H13" s="8"/>
      <c r="I13" s="8"/>
      <c r="J13" s="8"/>
      <c r="K13" s="8"/>
      <c r="L13" s="8"/>
      <c r="M13" s="2"/>
    </row>
    <row r="14" spans="1:19" ht="45" x14ac:dyDescent="0.2">
      <c r="A14" s="36" t="s">
        <v>34</v>
      </c>
      <c r="B14" s="35"/>
      <c r="C14" s="14"/>
      <c r="D14" s="32"/>
      <c r="E14" s="32"/>
      <c r="F14" s="8"/>
      <c r="G14" s="8"/>
      <c r="H14" s="8"/>
      <c r="I14" s="8"/>
      <c r="J14" s="8"/>
      <c r="K14" s="8"/>
      <c r="L14" s="8"/>
      <c r="M14" s="2"/>
    </row>
    <row r="15" spans="1:19" ht="45" x14ac:dyDescent="0.2">
      <c r="A15" s="37" t="s">
        <v>30</v>
      </c>
      <c r="B15" s="35"/>
      <c r="C15" s="14"/>
      <c r="D15" s="32"/>
      <c r="E15" s="32"/>
      <c r="F15" s="8"/>
      <c r="G15" s="8"/>
      <c r="H15" s="8"/>
      <c r="I15" s="8"/>
      <c r="J15" s="8"/>
      <c r="K15" s="8"/>
      <c r="L15" s="8"/>
      <c r="M15" s="2"/>
    </row>
    <row r="16" spans="1:19" ht="30" x14ac:dyDescent="0.2">
      <c r="A16" s="37" t="s">
        <v>29</v>
      </c>
      <c r="B16" s="35"/>
      <c r="C16" s="14"/>
      <c r="D16" s="32"/>
      <c r="E16" s="32"/>
      <c r="F16" s="8"/>
      <c r="G16" s="8"/>
      <c r="H16" s="8"/>
      <c r="I16" s="8"/>
      <c r="J16" s="8"/>
      <c r="K16" s="8"/>
      <c r="L16" s="8"/>
      <c r="M16" s="2"/>
    </row>
    <row r="17" spans="1:13" ht="50.25" customHeight="1" x14ac:dyDescent="0.2">
      <c r="A17" s="42" t="s">
        <v>26</v>
      </c>
      <c r="B17" s="43"/>
      <c r="C17" s="14">
        <v>8000</v>
      </c>
      <c r="D17" s="14"/>
      <c r="E17" s="14">
        <v>8000</v>
      </c>
      <c r="F17" s="8"/>
      <c r="G17" s="8"/>
      <c r="H17" s="8"/>
      <c r="I17" s="8"/>
      <c r="J17" s="8"/>
      <c r="K17" s="8"/>
      <c r="L17" s="8"/>
      <c r="M17" s="2"/>
    </row>
    <row r="18" spans="1:13" ht="70.5" customHeight="1" x14ac:dyDescent="0.2">
      <c r="A18" s="42" t="s">
        <v>31</v>
      </c>
      <c r="B18" s="43"/>
      <c r="C18" s="14">
        <v>32000</v>
      </c>
      <c r="D18" s="14"/>
      <c r="E18" s="14">
        <v>32000</v>
      </c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42" t="s">
        <v>25</v>
      </c>
      <c r="B19" s="43"/>
      <c r="C19" s="14">
        <v>4000</v>
      </c>
      <c r="D19" s="14">
        <v>0</v>
      </c>
      <c r="E19" s="14">
        <f t="shared" ref="E19" si="0">C19-D19</f>
        <v>4000</v>
      </c>
    </row>
    <row r="20" spans="1:13" ht="58.5" customHeight="1" x14ac:dyDescent="0.2">
      <c r="A20" s="42" t="s">
        <v>33</v>
      </c>
      <c r="B20" s="43"/>
      <c r="C20" s="14">
        <v>4000</v>
      </c>
      <c r="D20" s="14"/>
      <c r="E20" s="14">
        <v>4000</v>
      </c>
      <c r="F20" s="7"/>
      <c r="G20" s="7"/>
      <c r="H20" s="7"/>
      <c r="I20" s="7"/>
      <c r="J20" s="7"/>
      <c r="K20" s="7"/>
      <c r="L20" s="7"/>
      <c r="M20" s="7"/>
    </row>
    <row r="21" spans="1:13" x14ac:dyDescent="0.2">
      <c r="A21" s="42"/>
      <c r="B21" s="43"/>
      <c r="C21" s="15">
        <v>0</v>
      </c>
      <c r="D21" s="14">
        <v>0</v>
      </c>
      <c r="E21" s="14">
        <f t="shared" ref="E21" si="1">C21-D21</f>
        <v>0</v>
      </c>
    </row>
    <row r="22" spans="1:13" x14ac:dyDescent="0.2">
      <c r="A22" s="42" t="s">
        <v>9</v>
      </c>
      <c r="B22" s="43"/>
      <c r="C22" s="15"/>
      <c r="D22" s="14"/>
      <c r="E22" s="14"/>
    </row>
    <row r="23" spans="1:13" s="2" customFormat="1" ht="15.75" thickBot="1" x14ac:dyDescent="0.25">
      <c r="A23" s="38"/>
      <c r="B23" s="39"/>
      <c r="C23" s="16">
        <v>0</v>
      </c>
      <c r="D23" s="16">
        <v>0</v>
      </c>
      <c r="E23" s="16">
        <f t="shared" ref="E23" si="2">C23-D23</f>
        <v>0</v>
      </c>
    </row>
    <row r="24" spans="1:13" s="2" customFormat="1" ht="15.75" thickTop="1" x14ac:dyDescent="0.2">
      <c r="A24" s="40" t="s">
        <v>0</v>
      </c>
      <c r="B24" s="41"/>
      <c r="C24" s="17">
        <f>SUM(C13:C23)</f>
        <v>200000</v>
      </c>
      <c r="D24" s="17">
        <f>SUM(D13:D23)</f>
        <v>0</v>
      </c>
      <c r="E24" s="17">
        <f>SUM(E13:E23)</f>
        <v>200000</v>
      </c>
    </row>
    <row r="25" spans="1:13" s="2" customFormat="1" x14ac:dyDescent="0.2">
      <c r="B25" s="21"/>
      <c r="C25" s="21"/>
      <c r="D25" s="21"/>
      <c r="E25" s="21"/>
    </row>
    <row r="26" spans="1:13" s="2" customFormat="1" ht="30" x14ac:dyDescent="0.2">
      <c r="A26" s="29" t="s">
        <v>18</v>
      </c>
      <c r="B26" s="30" t="s">
        <v>10</v>
      </c>
      <c r="C26" s="30" t="s">
        <v>12</v>
      </c>
      <c r="D26" s="30" t="s">
        <v>13</v>
      </c>
      <c r="E26" s="30" t="s">
        <v>14</v>
      </c>
    </row>
    <row r="27" spans="1:13" s="2" customFormat="1" x14ac:dyDescent="0.25">
      <c r="A27" s="20" t="s">
        <v>15</v>
      </c>
      <c r="B27" s="18"/>
      <c r="C27" s="19">
        <v>0</v>
      </c>
      <c r="D27" s="19">
        <v>0</v>
      </c>
      <c r="E27" s="19">
        <f>C27-D27</f>
        <v>0</v>
      </c>
    </row>
    <row r="28" spans="1:13" s="2" customFormat="1" ht="15" customHeight="1" x14ac:dyDescent="0.25">
      <c r="A28" s="20" t="s">
        <v>16</v>
      </c>
      <c r="B28" s="18"/>
      <c r="C28" s="19">
        <v>0</v>
      </c>
      <c r="D28" s="19">
        <v>0</v>
      </c>
      <c r="E28" s="19">
        <f t="shared" ref="E28:E29" si="3">C28-D28</f>
        <v>0</v>
      </c>
    </row>
    <row r="29" spans="1:13" s="2" customFormat="1" ht="45" x14ac:dyDescent="0.25">
      <c r="A29" s="20" t="s">
        <v>28</v>
      </c>
      <c r="B29" s="18"/>
      <c r="C29" s="19">
        <v>108000</v>
      </c>
      <c r="D29" s="19">
        <v>0</v>
      </c>
      <c r="E29" s="19">
        <f t="shared" si="3"/>
        <v>108000</v>
      </c>
    </row>
    <row r="30" spans="1:13" s="2" customFormat="1" x14ac:dyDescent="0.25">
      <c r="A30" s="13"/>
      <c r="B30" s="24"/>
      <c r="C30" s="24"/>
      <c r="D30" s="24"/>
      <c r="E30" s="24"/>
    </row>
    <row r="31" spans="1:13" s="2" customFormat="1" ht="45" x14ac:dyDescent="0.2">
      <c r="A31" s="31" t="s">
        <v>19</v>
      </c>
      <c r="B31" s="30" t="s">
        <v>11</v>
      </c>
      <c r="C31" s="30" t="s">
        <v>7</v>
      </c>
      <c r="D31" s="30" t="s">
        <v>13</v>
      </c>
      <c r="E31" s="30" t="s">
        <v>14</v>
      </c>
    </row>
    <row r="32" spans="1:13" s="2" customFormat="1" x14ac:dyDescent="0.25">
      <c r="A32" s="20"/>
      <c r="B32" s="18"/>
      <c r="C32" s="19">
        <v>0</v>
      </c>
      <c r="D32" s="19">
        <v>0</v>
      </c>
      <c r="E32" s="19">
        <f t="shared" ref="E32" si="4">C32-D32</f>
        <v>0</v>
      </c>
    </row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</sheetData>
  <mergeCells count="10">
    <mergeCell ref="A12:B12"/>
    <mergeCell ref="A13:B13"/>
    <mergeCell ref="A17:B17"/>
    <mergeCell ref="A18:B18"/>
    <mergeCell ref="A22:B22"/>
    <mergeCell ref="A23:B23"/>
    <mergeCell ref="A24:B24"/>
    <mergeCell ref="A19:B19"/>
    <mergeCell ref="A20:B20"/>
    <mergeCell ref="A21:B21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2018-11-29T18:07:17Z</cp:lastPrinted>
  <dcterms:created xsi:type="dcterms:W3CDTF">2001-02-08T10:40:59Z</dcterms:created>
  <dcterms:modified xsi:type="dcterms:W3CDTF">2019-05-09T12:13:33Z</dcterms:modified>
</cp:coreProperties>
</file>