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1" l="1"/>
  <c r="E24" i="1" l="1"/>
  <c r="E25" i="1"/>
  <c r="E23" i="1"/>
  <c r="E20" i="1"/>
  <c r="E21" i="1"/>
  <c r="E22" i="1"/>
  <c r="E31" i="1" l="1"/>
  <c r="E30" i="1"/>
  <c r="E29" i="1" l="1"/>
  <c r="D26" i="1" l="1"/>
  <c r="E26" i="1"/>
  <c r="E13" i="1"/>
</calcChain>
</file>

<file path=xl/sharedStrings.xml><?xml version="1.0" encoding="utf-8"?>
<sst xmlns="http://schemas.openxmlformats.org/spreadsheetml/2006/main" count="42" uniqueCount="39">
  <si>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</si>
  <si>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</si>
  <si>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</si>
  <si>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</si>
  <si>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</si>
  <si>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</si>
  <si>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</si>
  <si>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</si>
  <si>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</si>
  <si>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</si>
  <si>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</si>
  <si>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</si>
  <si>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</si>
  <si>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</si>
  <si>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</si>
  <si>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</si>
  <si>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</si>
  <si>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</si>
  <si>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</si>
  <si>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</si>
  <si>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</si>
  <si>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</si>
  <si>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</si>
  <si>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Organization: </t>
    </r>
    <r>
      <rPr>
        <sz val="11"/>
        <rFont val="Calibri"/>
        <family val="2"/>
        <scheme val="minor"/>
      </rPr>
      <t xml:space="preserve">Natural Resources Research Institute,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University of Minnesota Duluth</t>
    </r>
  </si>
  <si>
    <r>
      <t xml:space="preserve">Today's Date:  </t>
    </r>
    <r>
      <rPr>
        <sz val="11"/>
        <rFont val="Calibri"/>
        <family val="2"/>
        <scheme val="minor"/>
      </rPr>
      <t>April 6, 2019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</si>
  <si>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years; June 30, 2022</t>
    </r>
  </si>
  <si>
    <t xml:space="preserve">Travel to the research sites multiple times each season to collect data related for Activities 1 and 2. We estimate over 3000 miles, travel expenses also include lodging and meal allowance for graduate students, research associates, and field technicians. </t>
  </si>
  <si>
    <t xml:space="preserve">A. Grinde, Research Program Manager at Natural Resources Research Institute; PI: $14,366  (74% salary, 26% fringe), 6% FTE.  </t>
  </si>
  <si>
    <t>Graduate Research Assistant: $39,969 (86% salary, 14% fringe) and tuition reimbursement in AY; 50% FTE AY and 50% FTE SUM for 1 year.</t>
  </si>
  <si>
    <t>Research assistant: $13,569 (92% salary, 8% fringe), 20% FTE for 2 years.</t>
  </si>
  <si>
    <t>Radio transmitters to attach to wildlife ($220.00 each), we will deploy 25 tags in each of the three study areas ($16,500).</t>
  </si>
  <si>
    <t>Supplies need to build automated telemetry units, components include computer hardware, batteries as a power supply, and antennae. $1050 / unit * 42 units (14 at each study area; $44,100)</t>
  </si>
  <si>
    <r>
      <t xml:space="preserve">Project Budget: </t>
    </r>
    <r>
      <rPr>
        <sz val="11"/>
        <rFont val="Calibri"/>
        <family val="2"/>
        <scheme val="minor"/>
      </rPr>
      <t>$  168,265</t>
    </r>
  </si>
  <si>
    <r>
      <t xml:space="preserve">Project Title: </t>
    </r>
    <r>
      <rPr>
        <sz val="11"/>
        <rFont val="Calibri"/>
        <family val="2"/>
        <scheme val="minor"/>
      </rPr>
      <t xml:space="preserve"> Developing Innovative Technology to Track Wildlife  Movements</t>
    </r>
  </si>
  <si>
    <t xml:space="preserve">Research scientists: $16,398 (77% salary, 23% fringe), 12% FTE for 2 years. </t>
  </si>
  <si>
    <t>In kind: Indirect costs (54% of Total Direct Costs)</t>
  </si>
  <si>
    <t>Conserving Minnesota’s Forest Birds of Management Concern (2019-2022)</t>
  </si>
  <si>
    <r>
      <t xml:space="preserve">Project Manager: </t>
    </r>
    <r>
      <rPr>
        <sz val="11"/>
        <rFont val="Calibri"/>
        <family val="2"/>
        <scheme val="minor"/>
      </rPr>
      <t>Dr. Alexis Grinde</t>
    </r>
  </si>
  <si>
    <t>M. Joyce, Wildlife Ecologist at Natural Resources Research Institute: $16,983 (74% salary, 26% fringe), 10% FTE.   *Note that NRRI research staff salaries are largely sponsored by external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</si>
</sst>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3" borderId="3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8"/>
  <sheetViews>
    <sheetView tabSelected="1" view="pageBreakPreview" zoomScaleNormal="100" zoomScaleSheetLayoutView="100" zoomScalePageLayoutView="70" workbookViewId="0">
      <selection activeCell="E19" sqref="E19"/>
    </sheetView>
  </sheetViews>
  <sheetFormatPr defaultColWidth="7.85546875" defaultRowHeight="15" x14ac:dyDescent="0.2"/>
  <cols>
    <col min="1" max="1" width="68.5703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37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23</v>
      </c>
      <c r="B7" s="6"/>
      <c r="C7" s="6"/>
    </row>
    <row r="8" spans="1:19" s="37" customFormat="1" ht="16.149999999999999" customHeight="1" x14ac:dyDescent="0.2">
      <c r="A8" s="35" t="s">
        <v>32</v>
      </c>
      <c r="B8" s="36"/>
      <c r="C8" s="36"/>
    </row>
    <row r="9" spans="1:19" s="3" customFormat="1" ht="16.149999999999999" customHeight="1" x14ac:dyDescent="0.2">
      <c r="A9" s="5" t="s">
        <v>25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24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7" t="s">
        <v>1</v>
      </c>
      <c r="B12" s="48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3">
        <v>101285</v>
      </c>
      <c r="D13" s="31">
        <v>0</v>
      </c>
      <c r="E13" s="31">
        <f>C13-D13</f>
        <v>101285</v>
      </c>
      <c r="F13" s="8"/>
      <c r="G13" s="8"/>
      <c r="H13" s="8"/>
      <c r="I13" s="8"/>
      <c r="J13" s="8"/>
      <c r="K13" s="8"/>
      <c r="L13" s="8"/>
      <c r="M13" s="2"/>
    </row>
    <row r="14" spans="1:19" ht="34.5" customHeight="1" x14ac:dyDescent="0.2">
      <c r="A14" s="51" t="s">
        <v>27</v>
      </c>
      <c r="B14" s="52"/>
      <c r="C14" s="13"/>
      <c r="D14" s="31"/>
      <c r="E14" s="31"/>
      <c r="F14" s="8"/>
      <c r="G14" s="34"/>
      <c r="H14" s="34"/>
      <c r="I14" s="8"/>
      <c r="J14" s="8"/>
      <c r="K14" s="8"/>
      <c r="L14" s="8"/>
      <c r="M14" s="2"/>
    </row>
    <row r="15" spans="1:19" ht="45" customHeight="1" x14ac:dyDescent="0.2">
      <c r="A15" s="51" t="s">
        <v>38</v>
      </c>
      <c r="B15" s="52"/>
      <c r="C15" s="13"/>
      <c r="D15" s="31"/>
      <c r="E15" s="31"/>
      <c r="F15" s="8"/>
      <c r="G15" s="34"/>
      <c r="H15" s="8"/>
      <c r="I15" s="8"/>
      <c r="J15" s="8"/>
      <c r="K15" s="8"/>
      <c r="L15" s="8"/>
      <c r="M15" s="2"/>
    </row>
    <row r="16" spans="1:19" x14ac:dyDescent="0.2">
      <c r="A16" s="51" t="s">
        <v>34</v>
      </c>
      <c r="B16" s="52"/>
      <c r="C16" s="13"/>
      <c r="D16" s="31"/>
      <c r="E16" s="31"/>
      <c r="F16" s="34"/>
      <c r="G16" s="8"/>
      <c r="H16" s="8"/>
      <c r="I16" s="8"/>
      <c r="J16" s="8"/>
      <c r="K16" s="8"/>
      <c r="L16" s="8"/>
      <c r="M16" s="2"/>
    </row>
    <row r="17" spans="1:13" ht="30" customHeight="1" x14ac:dyDescent="0.2">
      <c r="A17" s="51" t="s">
        <v>28</v>
      </c>
      <c r="B17" s="52"/>
      <c r="C17" s="13"/>
      <c r="D17" s="13"/>
      <c r="E17" s="31"/>
      <c r="F17" s="8"/>
      <c r="G17" s="8"/>
      <c r="H17" s="8"/>
      <c r="I17" s="8"/>
      <c r="J17" s="8"/>
      <c r="K17" s="8"/>
      <c r="L17" s="8"/>
      <c r="M17" s="2"/>
    </row>
    <row r="18" spans="1:13" ht="30.75" customHeight="1" x14ac:dyDescent="0.2">
      <c r="A18" s="51" t="s">
        <v>29</v>
      </c>
      <c r="B18" s="52"/>
      <c r="C18" s="13"/>
      <c r="D18" s="13"/>
      <c r="E18" s="31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4" t="s">
        <v>5</v>
      </c>
      <c r="B19" s="45"/>
      <c r="C19" s="13"/>
      <c r="D19" s="13"/>
      <c r="E19" s="31"/>
      <c r="F19" s="8"/>
      <c r="G19" s="8"/>
      <c r="H19" s="8"/>
      <c r="I19" s="8"/>
      <c r="J19" s="8"/>
      <c r="K19" s="8"/>
      <c r="L19" s="8"/>
      <c r="M19" s="2"/>
    </row>
    <row r="20" spans="1:13" ht="30" customHeight="1" x14ac:dyDescent="0.2">
      <c r="A20" s="51" t="s">
        <v>30</v>
      </c>
      <c r="B20" s="52"/>
      <c r="C20" s="13">
        <v>16500</v>
      </c>
      <c r="D20" s="13">
        <v>0</v>
      </c>
      <c r="E20" s="31">
        <f t="shared" ref="E20:E22" si="0">C20</f>
        <v>16500</v>
      </c>
      <c r="F20" s="8"/>
      <c r="G20" s="8"/>
      <c r="H20" s="8"/>
      <c r="I20" s="8"/>
      <c r="J20" s="8"/>
      <c r="K20" s="8"/>
      <c r="L20" s="8"/>
      <c r="M20" s="2"/>
    </row>
    <row r="21" spans="1:13" ht="45" customHeight="1" x14ac:dyDescent="0.2">
      <c r="A21" s="51" t="s">
        <v>31</v>
      </c>
      <c r="B21" s="52"/>
      <c r="C21" s="16">
        <v>44100</v>
      </c>
      <c r="D21" s="16"/>
      <c r="E21" s="31">
        <f t="shared" si="0"/>
        <v>44100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4" t="s">
        <v>6</v>
      </c>
      <c r="B22" s="45"/>
      <c r="C22" s="13"/>
      <c r="D22" s="13"/>
      <c r="E22" s="31">
        <f t="shared" si="0"/>
        <v>0</v>
      </c>
      <c r="F22" s="7"/>
      <c r="G22" s="7"/>
      <c r="H22" s="7"/>
      <c r="I22" s="7"/>
      <c r="J22" s="7"/>
      <c r="K22" s="7"/>
      <c r="L22" s="7"/>
      <c r="M22" s="7"/>
    </row>
    <row r="23" spans="1:13" ht="74.25" customHeight="1" x14ac:dyDescent="0.2">
      <c r="A23" s="46" t="s">
        <v>26</v>
      </c>
      <c r="B23" s="45"/>
      <c r="C23" s="14">
        <v>6380</v>
      </c>
      <c r="D23" s="13">
        <v>0</v>
      </c>
      <c r="E23" s="31">
        <f>C23</f>
        <v>6380</v>
      </c>
    </row>
    <row r="24" spans="1:13" x14ac:dyDescent="0.2">
      <c r="A24" s="44" t="s">
        <v>11</v>
      </c>
      <c r="B24" s="45"/>
      <c r="C24" s="14"/>
      <c r="D24" s="13"/>
      <c r="E24" s="31">
        <f>C24</f>
        <v>0</v>
      </c>
    </row>
    <row r="25" spans="1:13" s="2" customFormat="1" ht="15.75" thickBot="1" x14ac:dyDescent="0.25">
      <c r="A25" s="49"/>
      <c r="B25" s="50"/>
      <c r="C25" s="15">
        <v>0</v>
      </c>
      <c r="D25" s="15">
        <v>0</v>
      </c>
      <c r="E25" s="31">
        <f t="shared" ref="E25:E26" si="1">C25</f>
        <v>0</v>
      </c>
    </row>
    <row r="26" spans="1:13" s="2" customFormat="1" ht="15.75" thickTop="1" x14ac:dyDescent="0.2">
      <c r="A26" s="42" t="s">
        <v>0</v>
      </c>
      <c r="B26" s="43"/>
      <c r="C26" s="16">
        <f>SUM(C13:C25)</f>
        <v>168265</v>
      </c>
      <c r="D26" s="16">
        <f>SUM(D13:D25)</f>
        <v>0</v>
      </c>
      <c r="E26" s="31">
        <f t="shared" si="1"/>
        <v>168265</v>
      </c>
    </row>
    <row r="27" spans="1:13" s="2" customFormat="1" x14ac:dyDescent="0.2">
      <c r="B27" s="20"/>
      <c r="C27" s="20"/>
      <c r="D27" s="20"/>
      <c r="E27" s="20"/>
    </row>
    <row r="28" spans="1:13" s="2" customFormat="1" ht="30" x14ac:dyDescent="0.2">
      <c r="A28" s="28" t="s">
        <v>20</v>
      </c>
      <c r="B28" s="29" t="s">
        <v>12</v>
      </c>
      <c r="C28" s="29" t="s">
        <v>14</v>
      </c>
      <c r="D28" s="29" t="s">
        <v>15</v>
      </c>
      <c r="E28" s="29" t="s">
        <v>16</v>
      </c>
    </row>
    <row r="29" spans="1:13" s="2" customFormat="1" x14ac:dyDescent="0.25">
      <c r="A29" s="19" t="s">
        <v>17</v>
      </c>
      <c r="B29" s="17"/>
      <c r="C29" s="18">
        <v>0</v>
      </c>
      <c r="D29" s="18">
        <v>0</v>
      </c>
      <c r="E29" s="18">
        <f>C29-D29</f>
        <v>0</v>
      </c>
    </row>
    <row r="30" spans="1:13" s="2" customFormat="1" x14ac:dyDescent="0.25">
      <c r="A30" s="19" t="s">
        <v>18</v>
      </c>
      <c r="B30" s="17"/>
      <c r="C30" s="18">
        <v>0</v>
      </c>
      <c r="D30" s="18">
        <v>0</v>
      </c>
      <c r="E30" s="18">
        <f t="shared" ref="E30:E31" si="2">C30-D30</f>
        <v>0</v>
      </c>
    </row>
    <row r="31" spans="1:13" s="2" customFormat="1" x14ac:dyDescent="0.25">
      <c r="A31" s="19" t="s">
        <v>35</v>
      </c>
      <c r="B31" s="17"/>
      <c r="C31" s="18">
        <v>82229</v>
      </c>
      <c r="D31" s="18">
        <v>0</v>
      </c>
      <c r="E31" s="18">
        <f t="shared" si="2"/>
        <v>82229</v>
      </c>
    </row>
    <row r="32" spans="1:13" s="2" customFormat="1" x14ac:dyDescent="0.25">
      <c r="A32" s="12"/>
      <c r="B32" s="23"/>
      <c r="C32" s="23"/>
      <c r="D32" s="23"/>
      <c r="E32" s="23"/>
    </row>
    <row r="33" spans="1:6" s="2" customFormat="1" ht="45" x14ac:dyDescent="0.2">
      <c r="A33" s="30" t="s">
        <v>21</v>
      </c>
      <c r="B33" s="29" t="s">
        <v>13</v>
      </c>
      <c r="C33" s="29" t="s">
        <v>9</v>
      </c>
      <c r="D33" s="29" t="s">
        <v>15</v>
      </c>
      <c r="E33" s="29" t="s">
        <v>16</v>
      </c>
    </row>
    <row r="34" spans="1:6" s="39" customFormat="1" x14ac:dyDescent="0.2">
      <c r="A34" s="38" t="s">
        <v>36</v>
      </c>
      <c r="B34" s="40">
        <v>466136</v>
      </c>
      <c r="C34" s="40">
        <v>500000</v>
      </c>
      <c r="D34" s="40">
        <v>33864</v>
      </c>
      <c r="E34" s="40">
        <v>466136</v>
      </c>
      <c r="F34" s="41"/>
    </row>
    <row r="35" spans="1:6" s="2" customFormat="1" x14ac:dyDescent="0.2"/>
    <row r="36" spans="1:6" s="2" customFormat="1" x14ac:dyDescent="0.2"/>
    <row r="37" spans="1:6" s="2" customFormat="1" x14ac:dyDescent="0.2"/>
    <row r="38" spans="1:6" s="2" customFormat="1" x14ac:dyDescent="0.2"/>
    <row r="39" spans="1:6" s="2" customFormat="1" x14ac:dyDescent="0.2"/>
    <row r="40" spans="1:6" s="2" customFormat="1" x14ac:dyDescent="0.2"/>
    <row r="41" spans="1:6" s="2" customFormat="1" x14ac:dyDescent="0.2"/>
    <row r="42" spans="1:6" s="2" customFormat="1" x14ac:dyDescent="0.2"/>
    <row r="43" spans="1:6" s="2" customFormat="1" x14ac:dyDescent="0.2"/>
    <row r="44" spans="1:6" s="2" customFormat="1" x14ac:dyDescent="0.2"/>
    <row r="45" spans="1:6" s="2" customFormat="1" x14ac:dyDescent="0.2"/>
    <row r="46" spans="1:6" s="2" customFormat="1" x14ac:dyDescent="0.2"/>
    <row r="47" spans="1:6" s="2" customFormat="1" x14ac:dyDescent="0.2"/>
    <row r="48" spans="1:6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</sheetData>
  <mergeCells count="15">
    <mergeCell ref="A26:B26"/>
    <mergeCell ref="A22:B22"/>
    <mergeCell ref="A23:B23"/>
    <mergeCell ref="A12:B12"/>
    <mergeCell ref="A13:B13"/>
    <mergeCell ref="A19:B19"/>
    <mergeCell ref="A24:B24"/>
    <mergeCell ref="A25:B25"/>
    <mergeCell ref="A14:B14"/>
    <mergeCell ref="A15:B15"/>
    <mergeCell ref="A16:B16"/>
    <mergeCell ref="A17:B17"/>
    <mergeCell ref="A18:B18"/>
    <mergeCell ref="A20:B20"/>
    <mergeCell ref="A21:B21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2019-04-12T20:32:30Z</cp:lastPrinted>
  <dcterms:created xsi:type="dcterms:W3CDTF">2001-02-08T10:40:59Z</dcterms:created>
  <dcterms:modified xsi:type="dcterms:W3CDTF">2019-05-09T00:03:22Z</dcterms:modified>
</cp:coreProperties>
</file>