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570" windowHeight="8070"/>
  </bookViews>
  <sheets>
    <sheet name="Project Budget" sheetId="1" r:id="rId1"/>
  </sheets>
  <definedNames>
    <definedName name="_xlnm.Print_Area" localSheetId="0">'Project Budget'!$A$1:$E$39</definedName>
  </definedNames>
  <calcPr calcId="162913"/>
</workbook>
</file>

<file path=xl/calcChain.xml><?xml version="1.0" encoding="utf-8"?>
<calcChain xmlns="http://schemas.openxmlformats.org/spreadsheetml/2006/main">
  <c r="E20" i="1" l="1"/>
  <c r="E19" i="1"/>
  <c r="E39" i="1" l="1"/>
  <c r="E36" i="1"/>
  <c r="E33" i="1"/>
  <c r="E27" i="1" l="1"/>
  <c r="E31" i="1"/>
  <c r="D28" i="1" l="1"/>
  <c r="C28" i="1"/>
  <c r="E25" i="1"/>
  <c r="E23" i="1"/>
  <c r="E21" i="1"/>
  <c r="E13" i="1"/>
  <c r="E28" i="1" l="1"/>
</calcChain>
</file>

<file path=xl/sharedStrings.xml><?xml version="1.0" encoding="utf-8"?>
<sst xmlns="http://schemas.openxmlformats.org/spreadsheetml/2006/main" count="49" uniqueCount="45">
  <si>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</si>
  <si>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</si>
  <si>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</si>
  <si>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</si>
  <si>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</si>
  <si>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</si>
  <si>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</si>
  <si>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</si>
  <si>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</si>
  <si>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</si>
  <si>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</si>
  <si>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</si>
  <si>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</si>
  <si>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</si>
  <si>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</si>
  <si>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</si>
  <si>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</si>
  <si>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</si>
  <si>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</si>
  <si>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</si>
  <si>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</si>
  <si>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</si>
  <si>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</si>
  <si>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</si>
  <si>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</si>
  <si>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</si>
  <si>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Manager: </t>
    </r>
    <r>
      <rPr>
        <sz val="11"/>
        <rFont val="Calibri"/>
        <family val="2"/>
        <scheme val="minor"/>
      </rPr>
      <t>Ed Quinn</t>
    </r>
  </si>
  <si>
    <r>
      <t xml:space="preserve">Project Title: </t>
    </r>
    <r>
      <rPr>
        <sz val="11"/>
        <rFont val="Calibri"/>
        <family val="2"/>
        <scheme val="minor"/>
      </rPr>
      <t xml:space="preserve"> Enhancing Bat Recovery and Survival by Optimizing Artificial Roost Structures</t>
    </r>
  </si>
  <si>
    <r>
      <t xml:space="preserve">Organization:  </t>
    </r>
    <r>
      <rPr>
        <sz val="11"/>
        <rFont val="Calibri"/>
        <family val="2"/>
        <scheme val="minor"/>
      </rPr>
      <t>MNDNR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</si>
  <si>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4 years, June 30, 2024</t>
    </r>
  </si>
  <si>
    <t>Bat specialists, $110,000 (75% salary, 25% benefits), 0.5 FTE each year for 4 years</t>
  </si>
  <si>
    <t>Information Outreach Specialist (64% salary, 36% benefits), 0.07 FTE each year for 4 years</t>
  </si>
  <si>
    <t>Supplies and materials to build artificial bat roosts</t>
  </si>
  <si>
    <t>Outreach supplies</t>
  </si>
  <si>
    <t>Field equipment to monitor bat occupancy (bat detectors, night vison glasses, data loggers, associated supplies)</t>
  </si>
  <si>
    <t>Printing of outreach materials, roost building instructions</t>
  </si>
  <si>
    <t>Travel to monitor bat roosts, attend outreach events (mileage, lodging, meals)</t>
  </si>
  <si>
    <t>General Fund for zoologist supervision, oversight, guidance</t>
  </si>
  <si>
    <t>pending</t>
  </si>
  <si>
    <t>WNS Aid to States and Tribes (USFWS)</t>
  </si>
  <si>
    <t>General Fund and Parks &amp; Trails Legacy -oversight, direction</t>
  </si>
  <si>
    <t>Park staff $7,000 (70% salary, 30% benefits), 0.15 FTE each year for 4 years</t>
  </si>
  <si>
    <t>Direct and necessary costs to cover HR support ($4,414), Safety support ($799), Financial support ($2,034), Communication support ($1,388), IT support ($10,499), Planning support ($1,138)</t>
  </si>
  <si>
    <r>
      <t xml:space="preserve">Today's Date: </t>
    </r>
    <r>
      <rPr>
        <sz val="11"/>
        <rFont val="Calibri"/>
        <family val="2"/>
        <scheme val="minor"/>
      </rPr>
      <t xml:space="preserve"> 4/12/2019</t>
    </r>
  </si>
  <si>
    <r>
      <t xml:space="preserve">Project Budget:  </t>
    </r>
    <r>
      <rPr>
        <sz val="11"/>
        <rFont val="Calibri"/>
        <family val="2"/>
        <scheme val="minor"/>
      </rPr>
      <t>$190,271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</si>
</sst>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7" xfId="0" applyFont="1" applyBorder="1"/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3"/>
  <sheetViews>
    <sheetView tabSelected="1" view="pageBreakPreview" zoomScaleNormal="100" zoomScaleSheetLayoutView="100" zoomScalePageLayoutView="70" workbookViewId="0">
      <selection activeCell="B20" sqref="B20"/>
    </sheetView>
  </sheetViews>
  <sheetFormatPr defaultColWidth="7.85546875" defaultRowHeight="15" x14ac:dyDescent="0.2"/>
  <cols>
    <col min="1" max="1" width="68.5703125" style="1" customWidth="1"/>
    <col min="2" max="2" width="14.8554687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25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26</v>
      </c>
      <c r="B5" s="6"/>
      <c r="C5" s="6"/>
    </row>
    <row r="6" spans="1:19" s="5" customFormat="1" ht="16.149999999999999" customHeight="1" x14ac:dyDescent="0.2">
      <c r="A6" s="5" t="s">
        <v>27</v>
      </c>
      <c r="B6" s="6"/>
      <c r="C6" s="6"/>
    </row>
    <row r="7" spans="1:19" s="5" customFormat="1" ht="16.149999999999999" customHeight="1" x14ac:dyDescent="0.2">
      <c r="A7" s="5" t="s">
        <v>28</v>
      </c>
      <c r="B7" s="6"/>
      <c r="C7" s="6"/>
    </row>
    <row r="8" spans="1:19" s="5" customFormat="1" ht="16.149999999999999" customHeight="1" x14ac:dyDescent="0.2">
      <c r="A8" s="35" t="s">
        <v>44</v>
      </c>
      <c r="B8" s="6"/>
      <c r="C8" s="6"/>
    </row>
    <row r="9" spans="1:19" s="3" customFormat="1" ht="16.149999999999999" customHeight="1" x14ac:dyDescent="0.2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1" t="s">
        <v>43</v>
      </c>
      <c r="B10" s="6"/>
      <c r="C10" s="6"/>
      <c r="D10" s="21"/>
      <c r="E10" s="21"/>
    </row>
    <row r="11" spans="1:19" ht="33.6" customHeight="1" thickBot="1" x14ac:dyDescent="0.3">
      <c r="A11" s="25" t="s">
        <v>3</v>
      </c>
      <c r="B11" s="26"/>
      <c r="C11" s="24" t="s">
        <v>10</v>
      </c>
      <c r="D11" s="23" t="s">
        <v>2</v>
      </c>
      <c r="E11" s="24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1" t="s">
        <v>1</v>
      </c>
      <c r="B12" s="42"/>
      <c r="C12" s="20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43" t="s">
        <v>4</v>
      </c>
      <c r="B13" s="44"/>
      <c r="C13" s="12">
        <v>128000</v>
      </c>
      <c r="D13" s="30">
        <v>0</v>
      </c>
      <c r="E13" s="30">
        <f>C13-D13</f>
        <v>128000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7" t="s">
        <v>30</v>
      </c>
      <c r="B14" s="36"/>
      <c r="C14" s="12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7" t="s">
        <v>41</v>
      </c>
      <c r="B15" s="38"/>
      <c r="C15" s="12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5" t="s">
        <v>31</v>
      </c>
      <c r="B16" s="46"/>
      <c r="C16" s="31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3" t="s">
        <v>5</v>
      </c>
      <c r="B17" s="44"/>
      <c r="C17" s="12"/>
      <c r="D17" s="12"/>
      <c r="E17" s="1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3" t="s">
        <v>6</v>
      </c>
      <c r="B18" s="44"/>
      <c r="C18" s="12"/>
      <c r="D18" s="12"/>
      <c r="E18" s="12"/>
      <c r="F18" s="8"/>
      <c r="G18" s="8"/>
      <c r="H18" s="8"/>
      <c r="I18" s="8"/>
      <c r="J18" s="8"/>
      <c r="K18" s="8"/>
      <c r="L18" s="8"/>
      <c r="M18" s="2"/>
    </row>
    <row r="19" spans="1:13" ht="30" x14ac:dyDescent="0.2">
      <c r="A19" s="37" t="s">
        <v>34</v>
      </c>
      <c r="B19" s="38"/>
      <c r="C19" s="12">
        <v>9000</v>
      </c>
      <c r="D19" s="12">
        <v>0</v>
      </c>
      <c r="E19" s="12">
        <f t="shared" ref="E19:E20" si="0">C19-D19</f>
        <v>9000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7" t="s">
        <v>32</v>
      </c>
      <c r="B20" s="38"/>
      <c r="C20" s="12">
        <v>5000</v>
      </c>
      <c r="D20" s="12">
        <v>0</v>
      </c>
      <c r="E20" s="12">
        <f t="shared" si="0"/>
        <v>5000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5" t="s">
        <v>33</v>
      </c>
      <c r="B21" s="46"/>
      <c r="C21" s="12">
        <v>1000</v>
      </c>
      <c r="D21" s="12">
        <v>0</v>
      </c>
      <c r="E21" s="12">
        <f t="shared" ref="E21" si="1">C21-D21</f>
        <v>1000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3" t="s">
        <v>12</v>
      </c>
      <c r="B22" s="44"/>
      <c r="C22" s="12"/>
      <c r="D22" s="12"/>
      <c r="E22" s="12"/>
    </row>
    <row r="23" spans="1:13" x14ac:dyDescent="0.2">
      <c r="A23" s="45" t="s">
        <v>35</v>
      </c>
      <c r="B23" s="51"/>
      <c r="C23" s="12">
        <v>2000</v>
      </c>
      <c r="D23" s="12">
        <v>0</v>
      </c>
      <c r="E23" s="12">
        <f t="shared" ref="E23" si="2">C23-D23</f>
        <v>2000</v>
      </c>
    </row>
    <row r="24" spans="1:13" x14ac:dyDescent="0.2">
      <c r="A24" s="43" t="s">
        <v>7</v>
      </c>
      <c r="B24" s="44"/>
      <c r="C24" s="12"/>
      <c r="D24" s="12"/>
      <c r="E24" s="12"/>
      <c r="F24" s="7"/>
      <c r="G24" s="7"/>
      <c r="H24" s="7"/>
      <c r="I24" s="7"/>
      <c r="J24" s="7"/>
      <c r="K24" s="7"/>
      <c r="L24" s="7"/>
      <c r="M24" s="7"/>
    </row>
    <row r="25" spans="1:13" x14ac:dyDescent="0.2">
      <c r="A25" s="45" t="s">
        <v>36</v>
      </c>
      <c r="B25" s="46"/>
      <c r="C25" s="13">
        <v>25000</v>
      </c>
      <c r="D25" s="12">
        <v>0</v>
      </c>
      <c r="E25" s="12">
        <f t="shared" ref="E25" si="3">C25-D25</f>
        <v>25000</v>
      </c>
    </row>
    <row r="26" spans="1:13" x14ac:dyDescent="0.2">
      <c r="A26" s="43" t="s">
        <v>13</v>
      </c>
      <c r="B26" s="44"/>
      <c r="C26" s="13"/>
      <c r="D26" s="12"/>
      <c r="E26" s="12"/>
    </row>
    <row r="27" spans="1:13" s="2" customFormat="1" ht="45" customHeight="1" thickBot="1" x14ac:dyDescent="0.25">
      <c r="A27" s="47" t="s">
        <v>42</v>
      </c>
      <c r="B27" s="48"/>
      <c r="C27" s="14">
        <v>20271</v>
      </c>
      <c r="D27" s="14">
        <v>0</v>
      </c>
      <c r="E27" s="14">
        <f t="shared" ref="E27" si="4">C27-D27</f>
        <v>20271</v>
      </c>
    </row>
    <row r="28" spans="1:13" s="2" customFormat="1" ht="15.75" thickTop="1" x14ac:dyDescent="0.2">
      <c r="A28" s="49" t="s">
        <v>0</v>
      </c>
      <c r="B28" s="50"/>
      <c r="C28" s="15">
        <f>SUM(C13:C27)</f>
        <v>190271</v>
      </c>
      <c r="D28" s="15">
        <f>SUM(D13:D27)</f>
        <v>0</v>
      </c>
      <c r="E28" s="15">
        <f>SUM(E13:E27)</f>
        <v>190271</v>
      </c>
    </row>
    <row r="29" spans="1:13" s="2" customFormat="1" x14ac:dyDescent="0.2">
      <c r="A29" s="39"/>
      <c r="B29" s="19"/>
      <c r="C29" s="19"/>
      <c r="D29" s="19"/>
      <c r="E29" s="19"/>
    </row>
    <row r="30" spans="1:13" s="2" customFormat="1" ht="30" x14ac:dyDescent="0.2">
      <c r="A30" s="27" t="s">
        <v>23</v>
      </c>
      <c r="B30" s="28" t="s">
        <v>14</v>
      </c>
      <c r="C30" s="28" t="s">
        <v>16</v>
      </c>
      <c r="D30" s="28" t="s">
        <v>17</v>
      </c>
      <c r="E30" s="28" t="s">
        <v>18</v>
      </c>
    </row>
    <row r="31" spans="1:13" s="2" customFormat="1" x14ac:dyDescent="0.25">
      <c r="A31" s="18" t="s">
        <v>19</v>
      </c>
      <c r="B31" s="16"/>
      <c r="C31" s="17">
        <v>0</v>
      </c>
      <c r="D31" s="17">
        <v>0</v>
      </c>
      <c r="E31" s="17">
        <f>C31-D31</f>
        <v>0</v>
      </c>
    </row>
    <row r="32" spans="1:13" s="2" customFormat="1" x14ac:dyDescent="0.25">
      <c r="A32" s="34" t="s">
        <v>39</v>
      </c>
      <c r="B32" s="16" t="s">
        <v>38</v>
      </c>
      <c r="C32" s="17">
        <v>10000</v>
      </c>
      <c r="D32" s="17"/>
      <c r="E32" s="17"/>
    </row>
    <row r="33" spans="1:5" s="2" customFormat="1" ht="15" customHeight="1" x14ac:dyDescent="0.25">
      <c r="A33" s="18" t="s">
        <v>20</v>
      </c>
      <c r="B33" s="16"/>
      <c r="C33" s="17">
        <v>0</v>
      </c>
      <c r="D33" s="17">
        <v>0</v>
      </c>
      <c r="E33" s="17">
        <f t="shared" ref="E33:E36" si="5">C33-D33</f>
        <v>0</v>
      </c>
    </row>
    <row r="34" spans="1:5" s="2" customFormat="1" ht="15" customHeight="1" x14ac:dyDescent="0.25">
      <c r="A34" s="34" t="s">
        <v>37</v>
      </c>
      <c r="B34" s="16" t="s">
        <v>38</v>
      </c>
      <c r="C34" s="17">
        <v>40000</v>
      </c>
      <c r="D34" s="17"/>
      <c r="E34" s="17"/>
    </row>
    <row r="35" spans="1:5" s="2" customFormat="1" ht="15" customHeight="1" x14ac:dyDescent="0.25">
      <c r="A35" s="34" t="s">
        <v>40</v>
      </c>
      <c r="B35" s="16"/>
      <c r="C35" s="17">
        <v>25000</v>
      </c>
      <c r="D35" s="17"/>
      <c r="E35" s="17"/>
    </row>
    <row r="36" spans="1:5" s="2" customFormat="1" x14ac:dyDescent="0.25">
      <c r="A36" s="18" t="s">
        <v>21</v>
      </c>
      <c r="B36" s="16"/>
      <c r="C36" s="17">
        <v>0</v>
      </c>
      <c r="D36" s="17">
        <v>0</v>
      </c>
      <c r="E36" s="17">
        <f t="shared" si="5"/>
        <v>0</v>
      </c>
    </row>
    <row r="37" spans="1:5" s="2" customFormat="1" x14ac:dyDescent="0.25">
      <c r="A37" s="40"/>
      <c r="B37" s="22"/>
      <c r="C37" s="22"/>
      <c r="D37" s="22"/>
      <c r="E37" s="22"/>
    </row>
    <row r="38" spans="1:5" s="2" customFormat="1" ht="45" x14ac:dyDescent="0.2">
      <c r="A38" s="29" t="s">
        <v>24</v>
      </c>
      <c r="B38" s="28" t="s">
        <v>15</v>
      </c>
      <c r="C38" s="28" t="s">
        <v>10</v>
      </c>
      <c r="D38" s="28" t="s">
        <v>17</v>
      </c>
      <c r="E38" s="28" t="s">
        <v>18</v>
      </c>
    </row>
    <row r="39" spans="1:5" s="2" customFormat="1" x14ac:dyDescent="0.25">
      <c r="A39" s="18"/>
      <c r="B39" s="16"/>
      <c r="C39" s="17">
        <v>0</v>
      </c>
      <c r="D39" s="17">
        <v>0</v>
      </c>
      <c r="E39" s="17">
        <f t="shared" ref="E39" si="6">C39-D39</f>
        <v>0</v>
      </c>
    </row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</sheetData>
  <mergeCells count="13">
    <mergeCell ref="A21:B21"/>
    <mergeCell ref="A26:B26"/>
    <mergeCell ref="A27:B27"/>
    <mergeCell ref="A28:B28"/>
    <mergeCell ref="A22:B22"/>
    <mergeCell ref="A23:B23"/>
    <mergeCell ref="A24:B24"/>
    <mergeCell ref="A25:B25"/>
    <mergeCell ref="A12:B12"/>
    <mergeCell ref="A13:B13"/>
    <mergeCell ref="A16:B16"/>
    <mergeCell ref="A17:B17"/>
    <mergeCell ref="A18:B18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2019-05-06T18:35:00Z</cp:lastPrinted>
  <dcterms:created xsi:type="dcterms:W3CDTF">2001-02-08T10:40:59Z</dcterms:created>
  <dcterms:modified xsi:type="dcterms:W3CDTF">2019-05-09T12:05:43Z</dcterms:modified>
</cp:coreProperties>
</file>