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5575" windowHeight="10035"/>
  </bookViews>
  <sheets>
    <sheet name="Project Budget" sheetId="1" r:id="rId1"/>
  </sheets>
  <definedNames>
    <definedName name="_xlnm.Print_Area" localSheetId="0">'Project Budget'!$A$1:$D$43</definedName>
  </definedNames>
  <calcPr calcId="162913"/>
</workbook>
</file>

<file path=xl/calcChain.xml><?xml version="1.0" encoding="utf-8"?>
<calcChain xmlns="http://schemas.openxmlformats.org/spreadsheetml/2006/main">
  <c r="D42" i="1" l="1"/>
  <c r="D34" i="1"/>
  <c r="D33" i="1"/>
  <c r="D31" i="1"/>
  <c r="D29" i="1"/>
  <c r="D27" i="1"/>
  <c r="D25" i="1"/>
  <c r="D23" i="1"/>
  <c r="D21" i="1"/>
  <c r="D43" i="1" l="1"/>
  <c r="D39" i="1"/>
  <c r="D38" i="1"/>
  <c r="D37" i="1" l="1"/>
  <c r="D26" i="1" l="1"/>
  <c r="D24" i="1"/>
  <c r="D22" i="1"/>
  <c r="D20" i="1"/>
  <c r="D13" i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<sst xmlns="http://schemas.openxmlformats.org/spreadsheetml/2006/main" count="50" uniqueCount="47">
  <si>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</si>
  <si>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</si>
  <si>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</si>
  <si>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</si>
  <si>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</si>
  <si>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</si>
  <si>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</si>
  <si>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</si>
  <si>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</si>
  <si>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</si>
  <si>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</si>
  <si>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 xml:space="preserve">Printing </t>
  </si>
  <si>
    <t>Other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</si>
  <si>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</si>
  <si>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</si>
  <si>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</si>
  <si>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</si>
  <si>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</si>
  <si>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</si>
  <si>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</si>
  <si>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</si>
  <si>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</si>
  <si>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Venugopal Mukku</t>
  </si>
  <si>
    <t>Organization: University of Minnesota Crookston</t>
  </si>
  <si>
    <t>Project Title:  Freshwater Sponges and AIS: Engaging Citizen Scientists</t>
  </si>
  <si>
    <r>
      <t xml:space="preserve">Project Length and Completion Date: </t>
    </r>
    <r>
      <rPr>
        <b/>
        <sz val="11"/>
        <rFont val="Calibri"/>
        <family val="2"/>
        <scheme val="minor"/>
      </rPr>
      <t>3 years; June 30, 2023</t>
    </r>
  </si>
  <si>
    <t>Today's Date:  April 15, 2019</t>
  </si>
  <si>
    <t>General chromatography (analytical chemistry) supplies (e.g. columns, standards, quartz tubes, reagents)</t>
  </si>
  <si>
    <t>Shipping costs for sending prepaid collection kits to citizens, shipping samples for chemistry analysis and DNA sequencing</t>
  </si>
  <si>
    <t>Cost for printing infographs and other documents for citizens</t>
  </si>
  <si>
    <t>Supplies for freshwater sponge and water collections by investigators (tubes, bags, supplies to fix and store samples) (~100 sponge samples and ~100 water samples/$45 per sample)</t>
  </si>
  <si>
    <t>Supplies to develop sponge collection kits for sending to citizen scientists (Tubes, mailing boxes, reagents for fixing sponges) (~200 samples/$45 per sample)</t>
  </si>
  <si>
    <t>Supplies for zebra mussel bioassays (Culturing reagents and other consumables) (~300 assays at $25 per assay)</t>
  </si>
  <si>
    <t>Reagents for DNA sequencing (Primers, Big Dye Reagent, tubes) and cost to perform DNA sequencing (~300 sponge samples between citizen collections and investigator collections at $15 per sample)</t>
  </si>
  <si>
    <t>Chemicals for sponge morphology and chemical extractions (~300 samples at $15 per sample)</t>
  </si>
  <si>
    <t>Instrument use and access for water and sponge analyses (LC-MS/MS; ICP-MS) (~300 samples at $20 a sample)</t>
  </si>
  <si>
    <t>Mileage costs (58 cents per mile; ~14,000 miles total) for traveling to sampling sites for sponge collections and for outreach events</t>
  </si>
  <si>
    <t>In kind: Indirect costs (waived)</t>
  </si>
  <si>
    <t>Anthony Schroeder has a service contract for proposal (M.L. 2016, Chp. 186, Sec. 2, Subd. 04d).</t>
  </si>
  <si>
    <t>Current ENRTF Appropriation: M.L. 2017, Chp. 96, Sec. 2, Subd. 03m</t>
  </si>
  <si>
    <t xml:space="preserve">Project Manager. Venu Mukku: $43,032 (74% salary, 26% fringe); 11% FTE each year. 1 month salary in year 1 and 2 and 2 months salary in year 3. Supervise students, coordinate the project, compile and file reports, disseminate results.  </t>
  </si>
  <si>
    <t xml:space="preserve">Co-Principal Investigator. Timothy Dudley: $46,300; (74% salary, 26% fringe). 11% FTE each year. 1 month of salary for first two years and 2 months for third year. Supervise students, develop curricula, compile and file reports, and organize the dissemination of results.  </t>
  </si>
  <si>
    <t>Co-Principal Investigator. Anthony Schroeder:  $38,973; (74% salary, 26% fringe); 11% FTE each year. 2 months salary in year 1 and 1 month salary in years 2 and 3. Responsible for activity 3.</t>
  </si>
  <si>
    <t xml:space="preserve">Postdoctoral Associate: $186,450; (salary 80%, fringe 20%). 100% FTE for 3 years. The University of Minnesota post-doc will have recently completed Ph.D. in Environmental Ecology. </t>
  </si>
  <si>
    <r>
      <t>Project Budget:</t>
    </r>
    <r>
      <rPr>
        <b/>
        <i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$460,000</t>
    </r>
  </si>
  <si>
    <t>Maintenance contract for GC-MS ($6600/year for the GC that will be used at UMC to run samples)</t>
  </si>
  <si>
    <t>Undergraduate students. $62,945;                                                                                               2 students during each academic year (two at 10 hours per week at $12.50 per hour for 32 weeks ($8000/year*3=$24,000) (100% salary, no fringe)                                                            2 students each summer full time (40 hours per week  at $12.50 per hour for 12 weeks @8.2% fringe ($12,984/year*3=$38,945)._ 92% salary, 8% fringe)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</si>
</sst>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2" xfId="0" applyNumberFormat="1" applyFont="1" applyBorder="1" applyAlignment="1">
      <alignment horizontal="right" vertical="top" wrapText="1"/>
    </xf>
    <xf numFmtId="165" fontId="3" fillId="0" borderId="2" xfId="1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wrapText="1"/>
    </xf>
    <xf numFmtId="0" fontId="5" fillId="0" borderId="4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2" xfId="0" applyFont="1" applyBorder="1"/>
    <xf numFmtId="0" fontId="4" fillId="2" borderId="7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vertical="top" wrapText="1"/>
    </xf>
    <xf numFmtId="0" fontId="5" fillId="3" borderId="6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9" fillId="3" borderId="10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173830</xdr:colOff>
      <xdr:row>0</xdr:row>
      <xdr:rowOff>140495</xdr:rowOff>
    </xdr:from>
    <xdr:to>
      <xdr:col>3</xdr:col>
      <xdr:colOff>657604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Q687"/>
  <sheetViews>
    <sheetView tabSelected="1" view="pageBreakPreview" topLeftCell="A10" zoomScaleNormal="100" zoomScaleSheetLayoutView="100" zoomScalePageLayoutView="70" workbookViewId="0">
      <selection activeCell="A21" sqref="A21:XFD27"/>
    </sheetView>
  </sheetViews>
  <sheetFormatPr defaultColWidth="7.85546875" defaultRowHeight="15" x14ac:dyDescent="0.2"/>
  <cols>
    <col min="1" max="1" width="68.5703125" style="1" customWidth="1"/>
    <col min="2" max="2" width="13" style="10" customWidth="1"/>
    <col min="3" max="7" width="13" style="1" customWidth="1"/>
    <col min="8" max="8" width="11" style="1" customWidth="1"/>
    <col min="9" max="9" width="11.28515625" style="1" customWidth="1"/>
    <col min="10" max="16384" width="7.85546875" style="1"/>
  </cols>
  <sheetData>
    <row r="1" spans="1:17" x14ac:dyDescent="0.2">
      <c r="A1" s="7" t="s">
        <v>21</v>
      </c>
      <c r="B1" s="2"/>
    </row>
    <row r="2" spans="1:17" s="5" customFormat="1" x14ac:dyDescent="0.2">
      <c r="A2" s="6" t="s">
        <v>7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5" customFormat="1" ht="16.5" customHeight="1" x14ac:dyDescent="0.2">
      <c r="A3" s="8" t="s">
        <v>18</v>
      </c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7" customFormat="1" ht="16.149999999999999" customHeight="1" x14ac:dyDescent="0.2">
      <c r="A4" s="5" t="s">
        <v>8</v>
      </c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5" customFormat="1" ht="16.149999999999999" customHeight="1" x14ac:dyDescent="0.2">
      <c r="A5" s="5" t="s">
        <v>22</v>
      </c>
      <c r="B5" s="6"/>
    </row>
    <row r="6" spans="1:17" s="5" customFormat="1" ht="16.149999999999999" customHeight="1" x14ac:dyDescent="0.2">
      <c r="A6" s="5" t="s">
        <v>24</v>
      </c>
      <c r="B6" s="6"/>
    </row>
    <row r="7" spans="1:17" s="5" customFormat="1" ht="16.149999999999999" customHeight="1" x14ac:dyDescent="0.2">
      <c r="A7" s="5" t="s">
        <v>23</v>
      </c>
      <c r="B7" s="6"/>
    </row>
    <row r="8" spans="1:17" s="5" customFormat="1" ht="16.149999999999999" customHeight="1" x14ac:dyDescent="0.2">
      <c r="A8" s="9" t="s">
        <v>44</v>
      </c>
      <c r="B8" s="6"/>
    </row>
    <row r="9" spans="1:17" s="3" customFormat="1" ht="16.149999999999999" customHeight="1" x14ac:dyDescent="0.2">
      <c r="A9" s="5" t="s">
        <v>25</v>
      </c>
      <c r="B9" s="6"/>
      <c r="C9" s="5"/>
      <c r="D9" s="5"/>
      <c r="E9" s="5"/>
      <c r="F9" s="5"/>
      <c r="G9" s="5"/>
      <c r="H9" s="5"/>
      <c r="I9" s="5"/>
    </row>
    <row r="10" spans="1:17" s="5" customFormat="1" ht="16.149999999999999" customHeight="1" x14ac:dyDescent="0.2">
      <c r="A10" s="11" t="s">
        <v>26</v>
      </c>
      <c r="B10" s="6"/>
      <c r="C10" s="17"/>
      <c r="D10" s="17"/>
    </row>
    <row r="11" spans="1:17" ht="33.75" customHeight="1" thickBot="1" x14ac:dyDescent="0.3">
      <c r="A11" s="21" t="s">
        <v>3</v>
      </c>
      <c r="B11" s="20" t="s">
        <v>9</v>
      </c>
      <c r="C11" s="19" t="s">
        <v>2</v>
      </c>
      <c r="D11" s="20" t="s">
        <v>10</v>
      </c>
      <c r="E11" s="7"/>
      <c r="F11" s="7"/>
      <c r="G11" s="7"/>
      <c r="H11" s="7"/>
      <c r="I11" s="7"/>
      <c r="J11" s="7"/>
    </row>
    <row r="12" spans="1:17" ht="15.75" thickTop="1" x14ac:dyDescent="0.2">
      <c r="A12" s="28" t="s">
        <v>1</v>
      </c>
      <c r="B12" s="16"/>
      <c r="C12" s="26"/>
      <c r="D12" s="27"/>
      <c r="E12" s="7"/>
      <c r="F12" s="7"/>
      <c r="G12" s="7"/>
      <c r="H12" s="7"/>
      <c r="I12" s="7"/>
      <c r="J12" s="7"/>
    </row>
    <row r="13" spans="1:17" x14ac:dyDescent="0.2">
      <c r="A13" s="29" t="s">
        <v>4</v>
      </c>
      <c r="B13" s="13">
        <v>377700</v>
      </c>
      <c r="C13" s="25">
        <v>0</v>
      </c>
      <c r="D13" s="25">
        <f>B13-C13</f>
        <v>377700</v>
      </c>
      <c r="E13" s="8"/>
      <c r="F13" s="8"/>
      <c r="G13" s="8"/>
      <c r="H13" s="8"/>
      <c r="I13" s="8"/>
      <c r="J13" s="8"/>
      <c r="K13" s="2"/>
    </row>
    <row r="14" spans="1:17" ht="42" customHeight="1" x14ac:dyDescent="0.2">
      <c r="A14" s="31" t="s">
        <v>40</v>
      </c>
      <c r="B14" s="13"/>
      <c r="C14" s="25"/>
      <c r="D14" s="25"/>
      <c r="E14" s="8"/>
      <c r="F14" s="8"/>
      <c r="G14" s="8"/>
      <c r="H14" s="8"/>
      <c r="I14" s="8"/>
      <c r="J14" s="8"/>
      <c r="K14" s="2"/>
    </row>
    <row r="15" spans="1:17" ht="53.25" customHeight="1" x14ac:dyDescent="0.2">
      <c r="A15" s="31" t="s">
        <v>41</v>
      </c>
      <c r="B15" s="13"/>
      <c r="C15" s="25"/>
      <c r="D15" s="25"/>
      <c r="E15" s="8"/>
      <c r="F15" s="8"/>
      <c r="G15" s="8"/>
      <c r="H15" s="8"/>
      <c r="I15" s="8"/>
      <c r="J15" s="8"/>
      <c r="K15" s="2"/>
    </row>
    <row r="16" spans="1:17" ht="43.5" customHeight="1" x14ac:dyDescent="0.2">
      <c r="A16" s="31" t="s">
        <v>42</v>
      </c>
      <c r="B16" s="13"/>
      <c r="C16" s="25"/>
      <c r="D16" s="25"/>
      <c r="E16" s="8"/>
      <c r="F16" s="8"/>
      <c r="G16" s="8"/>
      <c r="H16" s="8"/>
      <c r="I16" s="8"/>
      <c r="J16" s="8"/>
      <c r="K16" s="2"/>
    </row>
    <row r="17" spans="1:11" ht="69" customHeight="1" x14ac:dyDescent="0.2">
      <c r="A17" s="31" t="s">
        <v>46</v>
      </c>
      <c r="B17" s="13"/>
      <c r="C17" s="25"/>
      <c r="D17" s="25"/>
      <c r="E17" s="8"/>
      <c r="F17" s="8"/>
      <c r="G17" s="8"/>
      <c r="H17" s="8"/>
      <c r="I17" s="8"/>
      <c r="J17" s="8"/>
      <c r="K17" s="2"/>
    </row>
    <row r="18" spans="1:11" ht="42" customHeight="1" x14ac:dyDescent="0.2">
      <c r="A18" s="31" t="s">
        <v>43</v>
      </c>
      <c r="B18" s="13"/>
      <c r="C18" s="25"/>
      <c r="D18" s="25"/>
      <c r="E18" s="8"/>
      <c r="F18" s="8"/>
      <c r="G18" s="8"/>
      <c r="H18" s="8"/>
      <c r="I18" s="8"/>
      <c r="J18" s="8"/>
      <c r="K18" s="2"/>
    </row>
    <row r="19" spans="1:11" x14ac:dyDescent="0.2">
      <c r="A19" s="29" t="s">
        <v>5</v>
      </c>
      <c r="B19" s="13"/>
      <c r="C19" s="13"/>
      <c r="D19" s="13"/>
      <c r="E19" s="8"/>
      <c r="F19" s="8"/>
      <c r="G19" s="8"/>
      <c r="H19" s="8"/>
      <c r="I19" s="8"/>
      <c r="J19" s="8"/>
      <c r="K19" s="2"/>
    </row>
    <row r="20" spans="1:11" ht="45" customHeight="1" x14ac:dyDescent="0.2">
      <c r="A20" s="31" t="s">
        <v>30</v>
      </c>
      <c r="B20" s="13">
        <v>9000</v>
      </c>
      <c r="C20" s="13">
        <v>0</v>
      </c>
      <c r="D20" s="13">
        <f t="shared" ref="D20:D27" si="0">B20-C20</f>
        <v>9000</v>
      </c>
      <c r="E20" s="8"/>
      <c r="F20" s="8"/>
      <c r="G20" s="8"/>
      <c r="H20" s="8"/>
      <c r="I20" s="8"/>
      <c r="J20" s="8"/>
      <c r="K20" s="2"/>
    </row>
    <row r="21" spans="1:11" ht="30" customHeight="1" x14ac:dyDescent="0.2">
      <c r="A21" s="31" t="s">
        <v>31</v>
      </c>
      <c r="B21" s="13">
        <v>9000</v>
      </c>
      <c r="C21" s="13">
        <v>0</v>
      </c>
      <c r="D21" s="13">
        <f t="shared" si="0"/>
        <v>9000</v>
      </c>
      <c r="E21" s="8"/>
      <c r="F21" s="8"/>
      <c r="G21" s="8"/>
      <c r="H21" s="8"/>
      <c r="I21" s="8"/>
      <c r="J21" s="8"/>
      <c r="K21" s="2"/>
    </row>
    <row r="22" spans="1:11" ht="30" customHeight="1" x14ac:dyDescent="0.2">
      <c r="A22" s="31" t="s">
        <v>27</v>
      </c>
      <c r="B22" s="13">
        <v>9000</v>
      </c>
      <c r="C22" s="13">
        <v>0</v>
      </c>
      <c r="D22" s="13">
        <f t="shared" si="0"/>
        <v>9000</v>
      </c>
      <c r="E22" s="8"/>
      <c r="F22" s="8"/>
      <c r="G22" s="8"/>
      <c r="H22" s="8"/>
      <c r="I22" s="8"/>
      <c r="J22" s="8"/>
      <c r="K22" s="2"/>
    </row>
    <row r="23" spans="1:11" ht="30" customHeight="1" x14ac:dyDescent="0.2">
      <c r="A23" s="34" t="s">
        <v>45</v>
      </c>
      <c r="B23" s="13">
        <v>19800</v>
      </c>
      <c r="C23" s="13">
        <v>0</v>
      </c>
      <c r="D23" s="13">
        <f t="shared" si="0"/>
        <v>19800</v>
      </c>
    </row>
    <row r="24" spans="1:11" ht="30" customHeight="1" x14ac:dyDescent="0.2">
      <c r="A24" s="31" t="s">
        <v>32</v>
      </c>
      <c r="B24" s="13">
        <v>7500</v>
      </c>
      <c r="C24" s="13">
        <v>0</v>
      </c>
      <c r="D24" s="13">
        <f t="shared" si="0"/>
        <v>7500</v>
      </c>
    </row>
    <row r="25" spans="1:11" ht="30" customHeight="1" x14ac:dyDescent="0.2">
      <c r="A25" s="31" t="s">
        <v>33</v>
      </c>
      <c r="B25" s="13">
        <v>4500</v>
      </c>
      <c r="C25" s="13">
        <v>0</v>
      </c>
      <c r="D25" s="13">
        <f t="shared" si="0"/>
        <v>4500</v>
      </c>
    </row>
    <row r="26" spans="1:11" ht="30" customHeight="1" x14ac:dyDescent="0.2">
      <c r="A26" s="31" t="s">
        <v>34</v>
      </c>
      <c r="B26" s="13">
        <v>4500</v>
      </c>
      <c r="C26" s="13">
        <v>0</v>
      </c>
      <c r="D26" s="13">
        <f t="shared" si="0"/>
        <v>4500</v>
      </c>
    </row>
    <row r="27" spans="1:11" ht="30" customHeight="1" x14ac:dyDescent="0.2">
      <c r="A27" s="31" t="s">
        <v>35</v>
      </c>
      <c r="B27" s="13">
        <v>6000</v>
      </c>
      <c r="C27" s="13">
        <v>0</v>
      </c>
      <c r="D27" s="13">
        <f t="shared" si="0"/>
        <v>6000</v>
      </c>
    </row>
    <row r="28" spans="1:11" s="2" customFormat="1" ht="15" customHeight="1" x14ac:dyDescent="0.2">
      <c r="A28" s="29" t="s">
        <v>11</v>
      </c>
      <c r="B28" s="13"/>
      <c r="C28" s="13"/>
      <c r="D28" s="13"/>
    </row>
    <row r="29" spans="1:11" s="2" customFormat="1" x14ac:dyDescent="0.2">
      <c r="A29" s="30" t="s">
        <v>29</v>
      </c>
      <c r="B29" s="13">
        <v>2500</v>
      </c>
      <c r="C29" s="13">
        <v>0</v>
      </c>
      <c r="D29" s="13">
        <f t="shared" ref="D29:D34" si="1">B29-C29</f>
        <v>2500</v>
      </c>
    </row>
    <row r="30" spans="1:11" s="2" customFormat="1" x14ac:dyDescent="0.2">
      <c r="A30" s="29" t="s">
        <v>6</v>
      </c>
      <c r="B30" s="13"/>
      <c r="C30" s="13"/>
      <c r="D30" s="13"/>
    </row>
    <row r="31" spans="1:11" s="2" customFormat="1" ht="30" x14ac:dyDescent="0.2">
      <c r="A31" s="30" t="s">
        <v>36</v>
      </c>
      <c r="B31" s="13">
        <v>8000</v>
      </c>
      <c r="C31" s="13">
        <v>0</v>
      </c>
      <c r="D31" s="13">
        <f t="shared" si="1"/>
        <v>8000</v>
      </c>
    </row>
    <row r="32" spans="1:11" s="2" customFormat="1" x14ac:dyDescent="0.2">
      <c r="A32" s="29" t="s">
        <v>12</v>
      </c>
      <c r="B32" s="13"/>
      <c r="C32" s="13"/>
      <c r="D32" s="13"/>
    </row>
    <row r="33" spans="1:4" s="2" customFormat="1" ht="30.75" thickBot="1" x14ac:dyDescent="0.25">
      <c r="A33" s="33" t="s">
        <v>28</v>
      </c>
      <c r="B33" s="13">
        <v>2500</v>
      </c>
      <c r="C33" s="13">
        <v>0</v>
      </c>
      <c r="D33" s="13">
        <f t="shared" si="1"/>
        <v>2500</v>
      </c>
    </row>
    <row r="34" spans="1:4" s="2" customFormat="1" ht="15.75" thickTop="1" x14ac:dyDescent="0.2">
      <c r="A34" s="32" t="s">
        <v>0</v>
      </c>
      <c r="B34" s="13">
        <v>460000</v>
      </c>
      <c r="C34" s="13">
        <v>0</v>
      </c>
      <c r="D34" s="13">
        <f t="shared" si="1"/>
        <v>460000</v>
      </c>
    </row>
    <row r="35" spans="1:4" s="2" customFormat="1" x14ac:dyDescent="0.2">
      <c r="B35" s="13"/>
      <c r="C35" s="13"/>
      <c r="D35" s="13"/>
    </row>
    <row r="36" spans="1:4" s="2" customFormat="1" ht="30" x14ac:dyDescent="0.2">
      <c r="A36" s="22" t="s">
        <v>19</v>
      </c>
      <c r="B36" s="23" t="s">
        <v>13</v>
      </c>
      <c r="C36" s="23" t="s">
        <v>14</v>
      </c>
      <c r="D36" s="23" t="s">
        <v>15</v>
      </c>
    </row>
    <row r="37" spans="1:4" s="2" customFormat="1" x14ac:dyDescent="0.25">
      <c r="A37" s="15" t="s">
        <v>16</v>
      </c>
      <c r="B37" s="14">
        <v>0</v>
      </c>
      <c r="C37" s="14">
        <v>0</v>
      </c>
      <c r="D37" s="14">
        <f>B37-C37</f>
        <v>0</v>
      </c>
    </row>
    <row r="38" spans="1:4" s="2" customFormat="1" x14ac:dyDescent="0.25">
      <c r="A38" s="15" t="s">
        <v>17</v>
      </c>
      <c r="B38" s="14">
        <v>0</v>
      </c>
      <c r="C38" s="14">
        <v>0</v>
      </c>
      <c r="D38" s="14">
        <f>B38-C38</f>
        <v>0</v>
      </c>
    </row>
    <row r="39" spans="1:4" s="2" customFormat="1" x14ac:dyDescent="0.25">
      <c r="A39" s="15" t="s">
        <v>37</v>
      </c>
      <c r="B39" s="14">
        <v>248400</v>
      </c>
      <c r="C39" s="14">
        <v>0</v>
      </c>
      <c r="D39" s="14">
        <f>B39-C39</f>
        <v>248400</v>
      </c>
    </row>
    <row r="40" spans="1:4" s="2" customFormat="1" x14ac:dyDescent="0.25">
      <c r="A40" s="12"/>
      <c r="B40" s="18"/>
      <c r="C40" s="18"/>
      <c r="D40" s="18"/>
    </row>
    <row r="41" spans="1:4" s="2" customFormat="1" ht="30" x14ac:dyDescent="0.2">
      <c r="A41" s="24" t="s">
        <v>20</v>
      </c>
      <c r="B41" s="23" t="s">
        <v>9</v>
      </c>
      <c r="C41" s="23" t="s">
        <v>14</v>
      </c>
      <c r="D41" s="23" t="s">
        <v>15</v>
      </c>
    </row>
    <row r="42" spans="1:4" s="2" customFormat="1" ht="30" x14ac:dyDescent="0.25">
      <c r="A42" s="15" t="s">
        <v>38</v>
      </c>
      <c r="B42" s="14">
        <v>33000</v>
      </c>
      <c r="C42" s="14">
        <v>28311</v>
      </c>
      <c r="D42" s="14">
        <f>B42-C42</f>
        <v>4689</v>
      </c>
    </row>
    <row r="43" spans="1:4" s="2" customFormat="1" x14ac:dyDescent="0.25">
      <c r="A43" s="15" t="s">
        <v>39</v>
      </c>
      <c r="B43" s="14">
        <v>258000</v>
      </c>
      <c r="C43" s="14">
        <v>125781</v>
      </c>
      <c r="D43" s="14">
        <f>B43-C43</f>
        <v>132219</v>
      </c>
    </row>
    <row r="44" spans="1:4" s="2" customFormat="1" x14ac:dyDescent="0.2"/>
    <row r="45" spans="1:4" s="2" customFormat="1" x14ac:dyDescent="0.2"/>
    <row r="46" spans="1:4" s="2" customFormat="1" x14ac:dyDescent="0.2"/>
    <row r="47" spans="1:4" s="2" customFormat="1" x14ac:dyDescent="0.2"/>
    <row r="48" spans="1:4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pans="1:4" s="2" customFormat="1" x14ac:dyDescent="0.2"/>
    <row r="674" spans="1:4" s="2" customFormat="1" x14ac:dyDescent="0.2"/>
    <row r="675" spans="1:4" s="2" customFormat="1" x14ac:dyDescent="0.2"/>
    <row r="676" spans="1:4" s="2" customFormat="1" x14ac:dyDescent="0.2"/>
    <row r="677" spans="1:4" x14ac:dyDescent="0.2">
      <c r="A677" s="2"/>
      <c r="B677" s="2"/>
      <c r="C677" s="2"/>
      <c r="D677" s="2"/>
    </row>
    <row r="678" spans="1:4" x14ac:dyDescent="0.2">
      <c r="A678" s="2"/>
    </row>
    <row r="679" spans="1:4" x14ac:dyDescent="0.2">
      <c r="A679" s="2"/>
    </row>
    <row r="680" spans="1:4" x14ac:dyDescent="0.2">
      <c r="A680" s="2"/>
    </row>
    <row r="681" spans="1:4" x14ac:dyDescent="0.2">
      <c r="A681" s="2"/>
    </row>
    <row r="682" spans="1:4" x14ac:dyDescent="0.2">
      <c r="A682" s="2"/>
    </row>
    <row r="683" spans="1:4" x14ac:dyDescent="0.2">
      <c r="A683" s="2"/>
    </row>
    <row r="684" spans="1:4" x14ac:dyDescent="0.2">
      <c r="A684" s="2"/>
    </row>
    <row r="685" spans="1:4" x14ac:dyDescent="0.2">
      <c r="A685" s="2"/>
    </row>
    <row r="686" spans="1:4" x14ac:dyDescent="0.2">
      <c r="A686" s="2"/>
    </row>
    <row r="687" spans="1:4" x14ac:dyDescent="0.2">
      <c r="A687" s="2"/>
    </row>
  </sheetData>
  <phoneticPr fontId="1" type="noConversion"/>
  <pageMargins left="0.5" right="0.5" top="0.5" bottom="0.5" header="0.25" footer="0"/>
  <pageSetup scale="70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2019-04-19T13:46:58Z</cp:lastPrinted>
  <dcterms:created xsi:type="dcterms:W3CDTF">2001-02-08T10:40:59Z</dcterms:created>
  <dcterms:modified xsi:type="dcterms:W3CDTF">2019-04-19T13:49:09Z</dcterms:modified>
</cp:coreProperties>
</file>