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765" yWindow="465" windowWidth="25125" windowHeight="17535"/>
  </bookViews>
  <sheets>
    <sheet name="Project Budget" sheetId="1" r:id="rId1"/>
  </sheets>
  <definedNames>
    <definedName name="_xlnm.Print_Area" localSheetId="0">'Project Budget'!$A$1:$E$50</definedName>
  </definedNames>
  <calcPr calcId="181029" iterate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2" i="1" l="1"/>
  <c r="E50" i="1"/>
  <c r="E47" i="1"/>
  <c r="E46" i="1"/>
  <c r="E41" i="1"/>
  <c r="E45" i="1"/>
  <c r="D42" i="1"/>
  <c r="E39" i="1"/>
  <c r="E37" i="1"/>
  <c r="E35" i="1"/>
  <c r="E33" i="1"/>
  <c r="E31" i="1"/>
  <c r="E29" i="1"/>
  <c r="E27" i="1"/>
  <c r="E25" i="1"/>
  <c r="E42" i="1" s="1"/>
  <c r="E13" i="1"/>
</calcChain>
</file>

<file path=xl/sharedStrings.xml><?xml version="1.0" encoding="utf-8"?>
<sst xmlns="http://schemas.openxmlformats.org/spreadsheetml/2006/main" count="51" uniqueCount="48">
  <si>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</si>
  <si>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</si>
  <si>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</si>
  <si>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</si>
  <si>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</si>
  <si>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</si>
  <si>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</si>
  <si>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</si>
  <si>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</si>
  <si>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</si>
  <si>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</si>
  <si>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</si>
  <si>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</si>
  <si>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</si>
  <si>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</si>
  <si>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</si>
  <si>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</si>
  <si>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</si>
  <si>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</si>
  <si>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</si>
  <si>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</si>
  <si>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</si>
  <si>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</si>
  <si>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</si>
  <si>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</si>
  <si>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</si>
  <si>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</si>
  <si>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</si>
  <si>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</si>
  <si>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Non-capital equipment such as computers and software, $6,243</t>
  </si>
  <si>
    <t>Travel for meetings with stakeholders and project partners, and attendance for postdoc and graduate students at in-state conferences to disseminate project findings; $7,804</t>
  </si>
  <si>
    <t>Scientific journal publication</t>
  </si>
  <si>
    <t>1 graduate research student (59% salary + 41% fringe), 50% for years 1-2 and 25% for year 3; data compilation and model building; $121,275;</t>
  </si>
  <si>
    <t>Project Manager: Timothy M. Smith</t>
  </si>
  <si>
    <t>Organization: University of Minnesota, Twin Cities</t>
  </si>
  <si>
    <t>Project Budget: $597,973</t>
  </si>
  <si>
    <r>
      <t xml:space="preserve">Project Title: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An economy-wide, sub-regional tool for economic and environmental decision-making in Minnesota</t>
    </r>
  </si>
  <si>
    <t>Yi Yang, co-project manager (73.5% salary + 26.5% fringe), postdoc at UMN, 12 month appointment, 50% FTE for 3 years; data compilation and model building; $126,275</t>
  </si>
  <si>
    <t xml:space="preserve">1 Postdoc (81% salary + 19% fringe), 100% FTE for years 2-3; data compilation and model building; $129,224 </t>
  </si>
  <si>
    <t>Lucinda Johnson, co-project manager (73.5% + 26.5% fringe), senior research associate at NRRI, 5% FTE for 3 years; project coordination, results dissemination, stakeholder engagement; $36,069</t>
  </si>
  <si>
    <t>Chris Wright, Atlas coordinator (73.5% + 26.5% fringe), research associate at NRRI, 25% FTE for 3 years; data compilation and model building; $64,906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</si>
  <si>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years through June 30, 2023</t>
    </r>
  </si>
  <si>
    <t>Timothy Smith, project manager (734.5% salary + 26.5% fringe), professor at UMN, 9 month appointment, 6% FTE (3 weeks effort) for 3 years; project coordination, results dissemination, and stakeholders engagement; $67,471</t>
  </si>
  <si>
    <t>Secured</t>
  </si>
  <si>
    <r>
      <t xml:space="preserve">In kind: </t>
    </r>
    <r>
      <rPr>
        <sz val="11"/>
        <rFont val="Calibri"/>
        <family val="2"/>
        <scheme val="minor"/>
      </rPr>
      <t>Unrecovered F&amp;A</t>
    </r>
  </si>
  <si>
    <t>NRRI Atlas programmer (77% salary + 23% fringe), 30% FTE year 3; $29,357</t>
  </si>
  <si>
    <t>NRRI Atlas web programmer (77% salary + 23% fringe), 10% FTE year 3; $7,788</t>
  </si>
  <si>
    <r>
      <t xml:space="preserve">Today's Date:  </t>
    </r>
    <r>
      <rPr>
        <sz val="11"/>
        <rFont val="Calibri"/>
        <family val="2"/>
        <scheme val="minor"/>
      </rPr>
      <t>April 14,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</si>
</sst>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164" fontId="3" fillId="0" borderId="3" xfId="0" applyNumberFormat="1" applyFont="1" applyFill="1" applyBorder="1" applyAlignment="1">
      <alignment horizontal="right" vertical="top" wrapText="1"/>
    </xf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1" fontId="4" fillId="0" borderId="0" xfId="0" applyNumberFormat="1" applyFont="1" applyBorder="1" applyAlignment="1">
      <alignment vertical="top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 indent="1"/>
    </xf>
    <xf numFmtId="0" fontId="3" fillId="0" borderId="14" xfId="0" applyFont="1" applyBorder="1" applyAlignment="1">
      <alignment horizontal="left" vertical="top" wrapText="1" indent="1"/>
    </xf>
    <xf numFmtId="0" fontId="3" fillId="0" borderId="12" xfId="0" applyFont="1" applyFill="1" applyBorder="1" applyAlignment="1">
      <alignment horizontal="left" vertical="top" wrapText="1" indent="1"/>
    </xf>
    <xf numFmtId="0" fontId="3" fillId="0" borderId="14" xfId="0" applyFont="1" applyFill="1" applyBorder="1" applyAlignment="1">
      <alignment horizontal="left" vertical="top" wrapText="1" inden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6" xfId="0" applyFont="1" applyBorder="1" applyAlignment="1">
      <alignment horizontal="left" vertical="top" wrapText="1" indent="1"/>
    </xf>
    <xf numFmtId="0" fontId="3" fillId="0" borderId="11" xfId="0" applyFont="1" applyBorder="1" applyAlignment="1">
      <alignment horizontal="left" vertical="top" wrapText="1" inden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4"/>
  <sheetViews>
    <sheetView tabSelected="1" view="pageBreakPreview" zoomScale="167" zoomScaleSheetLayoutView="100" workbookViewId="0"/>
  </sheetViews>
  <sheetFormatPr defaultColWidth="7.85546875" defaultRowHeight="15" x14ac:dyDescent="0.2"/>
  <cols>
    <col min="1" max="1" width="68.42578125" style="1" customWidth="1"/>
    <col min="2" max="2" width="14.85546875" style="9" customWidth="1"/>
    <col min="3" max="3" width="14.42578125" style="10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36" t="s">
        <v>28</v>
      </c>
      <c r="B1" s="2"/>
      <c r="C1" s="2"/>
    </row>
    <row r="2" spans="1:19" s="5" customFormat="1" x14ac:dyDescent="0.2">
      <c r="A2" s="37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3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350000000000001" customHeight="1" x14ac:dyDescent="0.2">
      <c r="A4" s="11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350000000000001" customHeight="1" x14ac:dyDescent="0.2">
      <c r="A5" s="11" t="s">
        <v>33</v>
      </c>
      <c r="B5" s="35"/>
      <c r="C5" s="6"/>
    </row>
    <row r="6" spans="1:19" s="5" customFormat="1" ht="16.350000000000001" customHeight="1" x14ac:dyDescent="0.2">
      <c r="A6" s="11" t="s">
        <v>36</v>
      </c>
      <c r="B6" s="6"/>
      <c r="C6" s="6"/>
    </row>
    <row r="7" spans="1:19" s="5" customFormat="1" ht="16.350000000000001" customHeight="1" x14ac:dyDescent="0.2">
      <c r="A7" s="11" t="s">
        <v>34</v>
      </c>
      <c r="B7" s="6"/>
      <c r="C7" s="6"/>
    </row>
    <row r="8" spans="1:19" s="5" customFormat="1" ht="16.350000000000001" customHeight="1" x14ac:dyDescent="0.2">
      <c r="A8" s="39" t="s">
        <v>35</v>
      </c>
      <c r="B8" s="6"/>
      <c r="C8" s="6"/>
    </row>
    <row r="9" spans="1:19" s="3" customFormat="1" ht="16.350000000000001" customHeight="1" x14ac:dyDescent="0.2">
      <c r="A9" s="11" t="s">
        <v>41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350000000000001" customHeight="1" x14ac:dyDescent="0.2">
      <c r="A10" s="11" t="s">
        <v>47</v>
      </c>
      <c r="B10" s="6"/>
      <c r="C10" s="6"/>
      <c r="D10" s="22"/>
      <c r="E10" s="22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2" t="s">
        <v>1</v>
      </c>
      <c r="B12" s="43"/>
      <c r="C12" s="21"/>
      <c r="D12" s="33"/>
      <c r="E12" s="34"/>
      <c r="F12" s="7"/>
      <c r="G12" s="7"/>
      <c r="H12" s="7"/>
      <c r="I12" s="7"/>
      <c r="J12" s="7"/>
      <c r="K12" s="7"/>
      <c r="L12" s="7"/>
    </row>
    <row r="13" spans="1:19" x14ac:dyDescent="0.2">
      <c r="A13" s="44" t="s">
        <v>4</v>
      </c>
      <c r="B13" s="45"/>
      <c r="C13" s="13">
        <v>582365</v>
      </c>
      <c r="D13" s="32">
        <v>0</v>
      </c>
      <c r="E13" s="32">
        <f>C13-D13</f>
        <v>582365</v>
      </c>
      <c r="F13" s="8"/>
      <c r="G13" s="8"/>
      <c r="H13" s="8"/>
      <c r="I13" s="8"/>
      <c r="J13" s="8"/>
      <c r="K13" s="8"/>
      <c r="L13" s="8"/>
      <c r="M13" s="2"/>
    </row>
    <row r="14" spans="1:19" ht="45" customHeight="1" x14ac:dyDescent="0.2">
      <c r="A14" s="46" t="s">
        <v>42</v>
      </c>
      <c r="B14" s="47"/>
      <c r="C14" s="13"/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ht="30" customHeight="1" x14ac:dyDescent="0.2">
      <c r="A15" s="46" t="s">
        <v>37</v>
      </c>
      <c r="B15" s="47"/>
      <c r="C15" s="13"/>
      <c r="D15" s="32"/>
      <c r="E15" s="32"/>
      <c r="F15" s="8"/>
      <c r="G15" s="8"/>
      <c r="H15" s="8"/>
      <c r="I15" s="8"/>
      <c r="J15" s="8"/>
      <c r="K15" s="8"/>
      <c r="L15" s="8"/>
      <c r="M15" s="2"/>
    </row>
    <row r="16" spans="1:19" s="41" customFormat="1" ht="30" customHeight="1" x14ac:dyDescent="0.2">
      <c r="A16" s="48" t="s">
        <v>39</v>
      </c>
      <c r="B16" s="49"/>
      <c r="C16" s="24"/>
      <c r="D16" s="24"/>
      <c r="E16" s="24"/>
      <c r="F16" s="38"/>
      <c r="G16" s="38"/>
      <c r="H16" s="38"/>
      <c r="I16" s="38"/>
      <c r="J16" s="38"/>
      <c r="K16" s="38"/>
      <c r="L16" s="38"/>
      <c r="M16" s="40"/>
    </row>
    <row r="17" spans="1:13" s="41" customFormat="1" ht="30" customHeight="1" x14ac:dyDescent="0.2">
      <c r="A17" s="48" t="s">
        <v>40</v>
      </c>
      <c r="B17" s="49"/>
      <c r="C17" s="24"/>
      <c r="D17" s="24"/>
      <c r="E17" s="24"/>
      <c r="F17" s="38"/>
      <c r="G17" s="38"/>
      <c r="H17" s="38"/>
      <c r="I17" s="38"/>
      <c r="J17" s="38"/>
      <c r="K17" s="38"/>
      <c r="L17" s="38"/>
      <c r="M17" s="40"/>
    </row>
    <row r="18" spans="1:13" s="41" customFormat="1" x14ac:dyDescent="0.2">
      <c r="A18" s="48" t="s">
        <v>45</v>
      </c>
      <c r="B18" s="49"/>
      <c r="C18" s="24"/>
      <c r="D18" s="24"/>
      <c r="E18" s="24"/>
      <c r="F18" s="38"/>
      <c r="G18" s="38"/>
      <c r="H18" s="38"/>
      <c r="I18" s="38"/>
      <c r="J18" s="38"/>
      <c r="K18" s="38"/>
      <c r="L18" s="38"/>
      <c r="M18" s="40"/>
    </row>
    <row r="19" spans="1:13" s="41" customFormat="1" ht="15.95" customHeight="1" x14ac:dyDescent="0.2">
      <c r="A19" s="48" t="s">
        <v>46</v>
      </c>
      <c r="B19" s="49"/>
      <c r="C19" s="24"/>
      <c r="D19" s="24"/>
      <c r="E19" s="24"/>
      <c r="F19" s="38"/>
      <c r="G19" s="38"/>
      <c r="H19" s="38"/>
      <c r="I19" s="38"/>
      <c r="J19" s="38"/>
      <c r="K19" s="38"/>
      <c r="L19" s="38"/>
      <c r="M19" s="40"/>
    </row>
    <row r="20" spans="1:13" ht="30" customHeight="1" x14ac:dyDescent="0.2">
      <c r="A20" s="46" t="s">
        <v>38</v>
      </c>
      <c r="B20" s="47"/>
      <c r="C20" s="13"/>
      <c r="D20" s="32"/>
      <c r="E20" s="32"/>
      <c r="F20" s="8"/>
      <c r="G20" s="8"/>
      <c r="H20" s="8"/>
      <c r="I20" s="8"/>
      <c r="J20" s="8"/>
      <c r="K20" s="8"/>
      <c r="L20" s="8"/>
      <c r="M20" s="2"/>
    </row>
    <row r="21" spans="1:13" ht="30" customHeight="1" x14ac:dyDescent="0.2">
      <c r="A21" s="46" t="s">
        <v>32</v>
      </c>
      <c r="B21" s="47"/>
      <c r="C21" s="13"/>
      <c r="D21" s="32"/>
      <c r="E21" s="32"/>
      <c r="F21" s="8"/>
      <c r="G21" s="8"/>
      <c r="H21" s="8"/>
      <c r="I21" s="8"/>
      <c r="J21" s="8"/>
      <c r="K21" s="8"/>
      <c r="L21" s="8"/>
      <c r="M21" s="2"/>
    </row>
    <row r="24" spans="1:13" x14ac:dyDescent="0.2">
      <c r="A24" s="44" t="s">
        <v>5</v>
      </c>
      <c r="B24" s="45"/>
      <c r="C24" s="13"/>
      <c r="D24" s="13"/>
      <c r="E24" s="13"/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50"/>
      <c r="B25" s="51"/>
      <c r="C25" s="13">
        <v>0</v>
      </c>
      <c r="D25" s="13">
        <v>0</v>
      </c>
      <c r="E25" s="13">
        <f t="shared" ref="E25" si="0">C25-D25</f>
        <v>0</v>
      </c>
      <c r="F25" s="8"/>
      <c r="G25" s="8"/>
      <c r="H25" s="8"/>
      <c r="I25" s="8"/>
      <c r="J25" s="8"/>
      <c r="K25" s="8"/>
      <c r="L25" s="8"/>
      <c r="M25" s="2"/>
    </row>
    <row r="26" spans="1:13" x14ac:dyDescent="0.2">
      <c r="A26" s="44" t="s">
        <v>6</v>
      </c>
      <c r="B26" s="45"/>
      <c r="C26" s="13"/>
      <c r="D26" s="13"/>
      <c r="E26" s="13"/>
      <c r="F26" s="8"/>
      <c r="G26" s="8"/>
      <c r="H26" s="8"/>
      <c r="I26" s="8"/>
      <c r="J26" s="8"/>
      <c r="K26" s="8"/>
      <c r="L26" s="8"/>
      <c r="M26" s="2"/>
    </row>
    <row r="27" spans="1:13" x14ac:dyDescent="0.2">
      <c r="A27" s="46" t="s">
        <v>29</v>
      </c>
      <c r="B27" s="47"/>
      <c r="C27" s="13">
        <v>6243</v>
      </c>
      <c r="D27" s="13">
        <v>0</v>
      </c>
      <c r="E27" s="13">
        <f t="shared" ref="E27" si="1">C27-D27</f>
        <v>6243</v>
      </c>
      <c r="F27" s="8"/>
      <c r="G27" s="8"/>
      <c r="H27" s="8"/>
      <c r="I27" s="8"/>
      <c r="J27" s="8"/>
      <c r="K27" s="8"/>
      <c r="L27" s="8"/>
      <c r="M27" s="2"/>
    </row>
    <row r="28" spans="1:13" x14ac:dyDescent="0.2">
      <c r="A28" s="44" t="s">
        <v>12</v>
      </c>
      <c r="B28" s="45"/>
      <c r="C28" s="13"/>
      <c r="D28" s="13"/>
      <c r="E28" s="13"/>
      <c r="F28" s="8"/>
      <c r="G28" s="8"/>
      <c r="H28" s="8"/>
      <c r="I28" s="8"/>
      <c r="J28" s="8"/>
      <c r="K28" s="8"/>
      <c r="L28" s="8"/>
      <c r="M28" s="2"/>
    </row>
    <row r="29" spans="1:13" x14ac:dyDescent="0.2">
      <c r="A29" s="44"/>
      <c r="B29" s="45"/>
      <c r="C29" s="13">
        <v>0</v>
      </c>
      <c r="D29" s="13">
        <v>0</v>
      </c>
      <c r="E29" s="13">
        <f t="shared" ref="E29" si="2">C29-D29</f>
        <v>0</v>
      </c>
      <c r="F29" s="8"/>
      <c r="G29" s="8"/>
      <c r="H29" s="8"/>
      <c r="I29" s="8"/>
      <c r="J29" s="8"/>
      <c r="K29" s="8"/>
      <c r="L29" s="8"/>
      <c r="M29" s="2"/>
    </row>
    <row r="30" spans="1:13" x14ac:dyDescent="0.2">
      <c r="A30" s="44" t="s">
        <v>13</v>
      </c>
      <c r="B30" s="45"/>
      <c r="C30" s="13"/>
      <c r="D30" s="13"/>
      <c r="E30" s="13"/>
    </row>
    <row r="31" spans="1:13" ht="14.25" customHeight="1" x14ac:dyDescent="0.2">
      <c r="A31" s="52"/>
      <c r="B31" s="53"/>
      <c r="C31" s="13">
        <v>0</v>
      </c>
      <c r="D31" s="13">
        <v>0</v>
      </c>
      <c r="E31" s="13">
        <f t="shared" ref="E31" si="3">C31-D31</f>
        <v>0</v>
      </c>
    </row>
    <row r="32" spans="1:13" x14ac:dyDescent="0.2">
      <c r="A32" s="44" t="s">
        <v>14</v>
      </c>
      <c r="B32" s="45"/>
      <c r="C32" s="13"/>
      <c r="D32" s="13"/>
      <c r="E32" s="13"/>
    </row>
    <row r="33" spans="1:13" x14ac:dyDescent="0.2">
      <c r="A33" s="52"/>
      <c r="B33" s="53"/>
      <c r="C33" s="13">
        <v>0</v>
      </c>
      <c r="D33" s="13">
        <v>0</v>
      </c>
      <c r="E33" s="13">
        <f t="shared" ref="E33" si="4">C33-D33</f>
        <v>0</v>
      </c>
    </row>
    <row r="34" spans="1:13" x14ac:dyDescent="0.2">
      <c r="A34" s="44" t="s">
        <v>15</v>
      </c>
      <c r="B34" s="45"/>
      <c r="C34" s="13"/>
      <c r="D34" s="13"/>
      <c r="E34" s="13"/>
    </row>
    <row r="35" spans="1:13" x14ac:dyDescent="0.2">
      <c r="A35" s="52"/>
      <c r="B35" s="53"/>
      <c r="C35" s="13">
        <v>0</v>
      </c>
      <c r="D35" s="13">
        <v>0</v>
      </c>
      <c r="E35" s="13">
        <f t="shared" ref="E35" si="5">C35-D35</f>
        <v>0</v>
      </c>
    </row>
    <row r="36" spans="1:13" x14ac:dyDescent="0.2">
      <c r="A36" s="44" t="s">
        <v>16</v>
      </c>
      <c r="B36" s="45"/>
      <c r="C36" s="13"/>
      <c r="D36" s="13"/>
      <c r="E36" s="13"/>
    </row>
    <row r="37" spans="1:13" x14ac:dyDescent="0.2">
      <c r="A37" s="52"/>
      <c r="B37" s="53"/>
      <c r="C37" s="13">
        <v>0</v>
      </c>
      <c r="D37" s="13">
        <v>0</v>
      </c>
      <c r="E37" s="13">
        <f t="shared" ref="E37" si="6">C37-D37</f>
        <v>0</v>
      </c>
    </row>
    <row r="38" spans="1:13" x14ac:dyDescent="0.2">
      <c r="A38" s="44" t="s">
        <v>7</v>
      </c>
      <c r="B38" s="45"/>
      <c r="C38" s="13"/>
      <c r="D38" s="13"/>
      <c r="E38" s="13"/>
      <c r="F38" s="7"/>
      <c r="G38" s="7"/>
      <c r="H38" s="7"/>
      <c r="I38" s="7"/>
      <c r="J38" s="7"/>
      <c r="K38" s="7"/>
      <c r="L38" s="7"/>
      <c r="M38" s="7"/>
    </row>
    <row r="39" spans="1:13" ht="30" customHeight="1" x14ac:dyDescent="0.2">
      <c r="A39" s="46" t="s">
        <v>30</v>
      </c>
      <c r="B39" s="47"/>
      <c r="C39" s="14">
        <v>7804</v>
      </c>
      <c r="D39" s="13">
        <v>0</v>
      </c>
      <c r="E39" s="13">
        <f t="shared" ref="E39" si="7">C39-D39</f>
        <v>7804</v>
      </c>
    </row>
    <row r="40" spans="1:13" x14ac:dyDescent="0.2">
      <c r="A40" s="44" t="s">
        <v>17</v>
      </c>
      <c r="B40" s="45"/>
      <c r="C40" s="14"/>
      <c r="D40" s="13"/>
      <c r="E40" s="13"/>
    </row>
    <row r="41" spans="1:13" s="2" customFormat="1" ht="15.75" thickBot="1" x14ac:dyDescent="0.25">
      <c r="A41" s="54" t="s">
        <v>31</v>
      </c>
      <c r="B41" s="55"/>
      <c r="C41" s="15">
        <v>1561</v>
      </c>
      <c r="D41" s="15">
        <v>0</v>
      </c>
      <c r="E41" s="15">
        <f t="shared" ref="E41" si="8">C41-D41</f>
        <v>1561</v>
      </c>
    </row>
    <row r="42" spans="1:13" s="2" customFormat="1" ht="15.75" thickTop="1" x14ac:dyDescent="0.2">
      <c r="A42" s="56" t="s">
        <v>0</v>
      </c>
      <c r="B42" s="57"/>
      <c r="C42" s="16">
        <f>SUM(C13,C24:C41)</f>
        <v>597973</v>
      </c>
      <c r="D42" s="16">
        <f>SUM(D13:D41)</f>
        <v>0</v>
      </c>
      <c r="E42" s="16">
        <f>SUM(E13:E41)</f>
        <v>597973</v>
      </c>
    </row>
    <row r="43" spans="1:13" s="2" customFormat="1" x14ac:dyDescent="0.2">
      <c r="B43" s="20"/>
      <c r="C43" s="20"/>
      <c r="D43" s="20"/>
      <c r="E43" s="20"/>
    </row>
    <row r="44" spans="1:13" s="2" customFormat="1" ht="30" x14ac:dyDescent="0.2">
      <c r="A44" s="29" t="s">
        <v>26</v>
      </c>
      <c r="B44" s="30" t="s">
        <v>18</v>
      </c>
      <c r="C44" s="30" t="s">
        <v>20</v>
      </c>
      <c r="D44" s="30" t="s">
        <v>21</v>
      </c>
      <c r="E44" s="30" t="s">
        <v>22</v>
      </c>
    </row>
    <row r="45" spans="1:13" s="2" customFormat="1" x14ac:dyDescent="0.25">
      <c r="A45" s="19" t="s">
        <v>23</v>
      </c>
      <c r="B45" s="17"/>
      <c r="C45" s="18">
        <v>0</v>
      </c>
      <c r="D45" s="18">
        <v>0</v>
      </c>
      <c r="E45" s="18">
        <f>C45-D45</f>
        <v>0</v>
      </c>
    </row>
    <row r="46" spans="1:13" s="2" customFormat="1" ht="15" customHeight="1" x14ac:dyDescent="0.25">
      <c r="A46" s="19" t="s">
        <v>24</v>
      </c>
      <c r="B46" s="17"/>
      <c r="C46" s="18">
        <v>0</v>
      </c>
      <c r="D46" s="18">
        <v>0</v>
      </c>
      <c r="E46" s="18">
        <f t="shared" ref="E46:E47" si="9">C46-D46</f>
        <v>0</v>
      </c>
    </row>
    <row r="47" spans="1:13" s="2" customFormat="1" x14ac:dyDescent="0.25">
      <c r="A47" s="19" t="s">
        <v>44</v>
      </c>
      <c r="B47" s="17" t="s">
        <v>43</v>
      </c>
      <c r="C47" s="18">
        <v>301951</v>
      </c>
      <c r="D47" s="18">
        <v>0</v>
      </c>
      <c r="E47" s="18">
        <f t="shared" si="9"/>
        <v>301951</v>
      </c>
    </row>
    <row r="48" spans="1:13" s="2" customFormat="1" x14ac:dyDescent="0.25">
      <c r="A48" s="12"/>
      <c r="B48" s="23"/>
      <c r="C48" s="23"/>
      <c r="D48" s="23"/>
      <c r="E48" s="23"/>
    </row>
    <row r="49" spans="1:5" s="2" customFormat="1" ht="45" x14ac:dyDescent="0.2">
      <c r="A49" s="31" t="s">
        <v>27</v>
      </c>
      <c r="B49" s="30" t="s">
        <v>19</v>
      </c>
      <c r="C49" s="30" t="s">
        <v>10</v>
      </c>
      <c r="D49" s="30" t="s">
        <v>21</v>
      </c>
      <c r="E49" s="30" t="s">
        <v>22</v>
      </c>
    </row>
    <row r="50" spans="1:5" s="2" customFormat="1" x14ac:dyDescent="0.25">
      <c r="A50" s="19"/>
      <c r="B50" s="17"/>
      <c r="C50" s="18">
        <v>0</v>
      </c>
      <c r="D50" s="18">
        <v>0</v>
      </c>
      <c r="E50" s="18">
        <f t="shared" ref="E50" si="10">C50-D50</f>
        <v>0</v>
      </c>
    </row>
    <row r="51" spans="1:5" s="2" customFormat="1" x14ac:dyDescent="0.2"/>
    <row r="52" spans="1:5" s="2" customFormat="1" x14ac:dyDescent="0.2"/>
    <row r="53" spans="1:5" s="2" customFormat="1" x14ac:dyDescent="0.2"/>
    <row r="54" spans="1:5" s="2" customFormat="1" x14ac:dyDescent="0.2"/>
    <row r="55" spans="1:5" s="2" customFormat="1" x14ac:dyDescent="0.2"/>
    <row r="56" spans="1:5" s="2" customFormat="1" x14ac:dyDescent="0.2"/>
    <row r="57" spans="1:5" s="2" customFormat="1" x14ac:dyDescent="0.2"/>
    <row r="58" spans="1:5" s="2" customFormat="1" x14ac:dyDescent="0.2"/>
    <row r="59" spans="1:5" s="2" customFormat="1" x14ac:dyDescent="0.2"/>
    <row r="60" spans="1:5" s="2" customFormat="1" x14ac:dyDescent="0.2"/>
    <row r="61" spans="1:5" s="2" customFormat="1" x14ac:dyDescent="0.2"/>
    <row r="62" spans="1:5" s="2" customFormat="1" x14ac:dyDescent="0.2"/>
    <row r="63" spans="1:5" s="2" customFormat="1" x14ac:dyDescent="0.2"/>
    <row r="64" spans="1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</sheetData>
  <mergeCells count="29">
    <mergeCell ref="A40:B40"/>
    <mergeCell ref="A41:B41"/>
    <mergeCell ref="A42:B42"/>
    <mergeCell ref="A36:B36"/>
    <mergeCell ref="A37:B37"/>
    <mergeCell ref="A38:B38"/>
    <mergeCell ref="A39:B39"/>
    <mergeCell ref="A31:B31"/>
    <mergeCell ref="A32:B32"/>
    <mergeCell ref="A33:B33"/>
    <mergeCell ref="A34:B34"/>
    <mergeCell ref="A35:B35"/>
    <mergeCell ref="A30:B30"/>
    <mergeCell ref="A24:B24"/>
    <mergeCell ref="A25:B25"/>
    <mergeCell ref="A26:B26"/>
    <mergeCell ref="A27:B27"/>
    <mergeCell ref="A12:B12"/>
    <mergeCell ref="A13:B13"/>
    <mergeCell ref="A20:B20"/>
    <mergeCell ref="A28:B28"/>
    <mergeCell ref="A29:B29"/>
    <mergeCell ref="A16:B16"/>
    <mergeCell ref="A17:B17"/>
    <mergeCell ref="A15:B15"/>
    <mergeCell ref="A14:B14"/>
    <mergeCell ref="A21:B21"/>
    <mergeCell ref="A18:B18"/>
    <mergeCell ref="A19:B19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2019-05-09T12:29:53Z</dcterms:modified>
</cp:coreProperties>
</file>