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ML2020\RFP\5 FINAL Proposals\"/>
    </mc:Choice>
  </mc:AlternateContent>
  <bookViews>
    <workbookView xWindow="0" yWindow="0" windowWidth="16380" windowHeight="8190" tabRatio="996"/>
  </bookViews>
  <sheets>
    <sheet name="Project Budget" sheetId="1" r:id="rId1"/>
  </sheets>
  <definedNames>
    <definedName name="_xlnm.Print_Area" localSheetId="0">'Project Budget'!$A$1:$E$46</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E46" i="1" l="1"/>
  <c r="E42" i="1"/>
  <c r="E41" i="1"/>
  <c r="E40" i="1"/>
  <c r="E37" i="1"/>
  <c r="D37" i="1"/>
  <c r="C37" i="1"/>
  <c r="E29" i="1"/>
  <c r="E27" i="1"/>
  <c r="E24" i="1"/>
  <c r="E22" i="1"/>
  <c r="E13" i="1"/>
</calcChain>
</file>

<file path=xl/sharedStrings.xml><?xml version="1.0" encoding="utf-8"?>
<sst xmlns="http://schemas.openxmlformats.org/spreadsheetml/2006/main" count="53" uniqueCount="50">
  <si>
    <t>Attachment A: Project Budget Spreadsheet</t>
  </si>
  <si>
    <t>Environment and Natural Resources Trust Fund</t>
  </si>
  <si>
    <t>M.L. 2020 Budget Spreadsheet</t>
  </si>
  <si>
    <t>Legal Citation:</t>
  </si>
  <si>
    <r>
      <rPr>
        <b/>
        <sz val="11"/>
        <rFont val="Calibri"/>
        <family val="2"/>
        <charset val="1"/>
      </rPr>
      <t xml:space="preserve">Project Manager: </t>
    </r>
    <r>
      <rPr>
        <sz val="11"/>
        <rFont val="Calibri"/>
        <family val="2"/>
        <charset val="1"/>
      </rPr>
      <t>Dr. Ruth Shaw, Dr. Georgiana May</t>
    </r>
  </si>
  <si>
    <r>
      <rPr>
        <b/>
        <sz val="11"/>
        <rFont val="Calibri"/>
        <family val="2"/>
        <charset val="1"/>
      </rPr>
      <t xml:space="preserve">Project Title: </t>
    </r>
    <r>
      <rPr>
        <sz val="11"/>
        <rFont val="Calibri"/>
        <family val="2"/>
        <charset val="1"/>
      </rPr>
      <t xml:space="preserve"> Healthy Prairies III: Resources for restoring MN prairie plant diversity</t>
    </r>
  </si>
  <si>
    <r>
      <rPr>
        <b/>
        <sz val="11"/>
        <rFont val="Calibri"/>
        <family val="2"/>
        <charset val="1"/>
      </rPr>
      <t xml:space="preserve">Organization: </t>
    </r>
    <r>
      <rPr>
        <sz val="11"/>
        <rFont val="Calibri"/>
        <family val="2"/>
        <charset val="1"/>
      </rPr>
      <t>Dept. Ecology, Evolution and Behavior, U. Minnesota</t>
    </r>
  </si>
  <si>
    <r>
      <rPr>
        <b/>
        <sz val="11"/>
        <rFont val="Calibri"/>
        <family val="2"/>
        <charset val="1"/>
      </rPr>
      <t>Project Budget:</t>
    </r>
    <r>
      <rPr>
        <sz val="11"/>
        <rFont val="Calibri"/>
        <family val="2"/>
        <charset val="1"/>
      </rPr>
      <t xml:space="preserve"> $1,128,000</t>
    </r>
  </si>
  <si>
    <r>
      <rPr>
        <b/>
        <sz val="11"/>
        <rFont val="Calibri"/>
        <family val="2"/>
        <charset val="1"/>
      </rPr>
      <t xml:space="preserve">Project Length and Completion Date:  </t>
    </r>
    <r>
      <rPr>
        <sz val="11"/>
        <rFont val="Calibri"/>
        <family val="2"/>
        <charset val="1"/>
      </rPr>
      <t>3 years, completion June 30, 2023</t>
    </r>
  </si>
  <si>
    <r>
      <rPr>
        <b/>
        <sz val="11"/>
        <rFont val="Calibri"/>
        <family val="2"/>
        <charset val="1"/>
      </rPr>
      <t xml:space="preserve">Today's Date:  </t>
    </r>
    <r>
      <rPr>
        <sz val="11"/>
        <rFont val="Calibri"/>
        <family val="2"/>
        <charset val="1"/>
      </rPr>
      <t>April 4, 2019</t>
    </r>
  </si>
  <si>
    <t>ENVIRONMENT AND NATURAL RESOURCES TRUST FUND BUDGET</t>
  </si>
  <si>
    <t>Budget</t>
  </si>
  <si>
    <t>Amount Spent</t>
  </si>
  <si>
    <t xml:space="preserve">
Balance</t>
  </si>
  <si>
    <t>BUDGET ITEM</t>
  </si>
  <si>
    <t>Personnel (Wages and Benefits)</t>
  </si>
  <si>
    <t xml:space="preserve">Dr. Ruth Shaw, Co-PI, UMN-Twin Cities, $29,000 (75% salary, 25% benefits), 4% FTE each year for 3 years (0.5 months per year)- </t>
  </si>
  <si>
    <t>Dr. Georgiana May, Co-PI, UMN-Twin Cities, $27,000 (75% salary, 25% benefits), 4% FTE each year for 3 years (0.5 months per year) -</t>
  </si>
  <si>
    <t xml:space="preserve">Dr. Margaret Kuchenreuter, collaborator, UMN-Morris, $40,000 (75% salary,  25% benefits), 8% FTE each year for 3 years (1 month per year)- </t>
  </si>
  <si>
    <t xml:space="preserve">2 Postdoctoral Associates, $395,000 (81% salary, 19% benefits); 100% FTE - Three years of support is requested.  One postdoc for each of Activity 2 and 3 - </t>
  </si>
  <si>
    <t>2 Graduate Students, $109,000 (53% salary, 47% benefits during the academic year &amp; 85% salary, 15% benefits during the summer); 50% FTE - Two years of support is requested</t>
  </si>
  <si>
    <t>4 Undergraduate Students, $87,000 (100% salary, 0% benefits); 29% FTE-</t>
  </si>
  <si>
    <t xml:space="preserve">Field Tech, $171,000 (78% salary, 22% benefits), 100% FTE - </t>
  </si>
  <si>
    <t xml:space="preserve">Lab Tech, $146,000 (78% salary, 22% benefits), 100% FTE - </t>
  </si>
  <si>
    <t>Professional/Technical/Service Contracts</t>
  </si>
  <si>
    <t>Consultants - Jeff Shraub (Northern MN seed collections)</t>
  </si>
  <si>
    <t>Equipment/Tools/Supplies</t>
  </si>
  <si>
    <t>Supplies ($28,000) - field and lab (microbial and molecular) supplies</t>
  </si>
  <si>
    <t>Travel expenses in Minnesota</t>
  </si>
  <si>
    <t xml:space="preserve">Travel - Travel to field sites for seed collection (Activity 1) and microbial sampling (Activity 2), establishing and monitoring experimental plots (Activities 2, 3), and seed increase plots in Rosemount. Total travel estimated: 30K mi in MN, w/ 270-hotel person overnights, over 3 yrs. All travel to be conducted per UMN Policy as required in Guidelines On Allowable Expenses. </t>
  </si>
  <si>
    <t>Other</t>
  </si>
  <si>
    <t>Soil Analyses ($3,000) - 150 analyses @ $20 each, as per UMN STL current rates</t>
  </si>
  <si>
    <t>Lab Analyses ($14,000) - UM Genomics Center - sequencing, 10 analyses @ $1,400 each</t>
  </si>
  <si>
    <t>Greenhouse Fees ($8,000) - UM GH - 800 sq. ft for 12 months over 3 years, at $0.8 per sq. ft. per month, per current UMN greenhouse rental rates</t>
  </si>
  <si>
    <t xml:space="preserve">Publications ($6,000) - page fees - dissemination through appropriate journals and publications </t>
  </si>
  <si>
    <t>Mailing or Courier Fees ($1,000) - send seeds collected by collaborators at outstate sites to UM</t>
  </si>
  <si>
    <t>COLUMN TOTAL</t>
  </si>
  <si>
    <t xml:space="preserve">SOURCE AND USE OF OTHER FUNDS CONTRIBUTED TO THE PROJECT
</t>
  </si>
  <si>
    <t>Status (secured or pending)</t>
  </si>
  <si>
    <t xml:space="preserve"> Budget</t>
  </si>
  <si>
    <t>Spent</t>
  </si>
  <si>
    <t>Balance</t>
  </si>
  <si>
    <t>Non-State:</t>
  </si>
  <si>
    <t xml:space="preserve">State: </t>
  </si>
  <si>
    <r>
      <rPr>
        <b/>
        <sz val="11"/>
        <rFont val="Calibri"/>
        <family val="2"/>
        <charset val="1"/>
      </rPr>
      <t xml:space="preserve">In kind: </t>
    </r>
    <r>
      <rPr>
        <sz val="11"/>
        <rFont val="Calibri"/>
        <family val="2"/>
        <charset val="1"/>
      </rPr>
      <t>Indirect costs (54% MTDC) associated with this proposal</t>
    </r>
  </si>
  <si>
    <t>secured</t>
  </si>
  <si>
    <t xml:space="preserve">Other ENRTF APPROPRIATIONS AWARDED IN THE LAST SIX YEARS
</t>
  </si>
  <si>
    <t>Amount legally obligated but not yet spent</t>
  </si>
  <si>
    <t>HP I: 2014-2017</t>
  </si>
  <si>
    <r>
      <rPr>
        <b/>
        <sz val="11"/>
        <rFont val="Calibri"/>
        <family val="2"/>
        <charset val="1"/>
      </rPr>
      <t xml:space="preserve">HP II: 2017-2020 </t>
    </r>
    <r>
      <rPr>
        <sz val="11"/>
        <rFont val="Calibri"/>
        <family val="2"/>
        <charset val="1"/>
      </rPr>
      <t>obligated funds are for salary and fringe of project personnel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</si>
</sst>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09]* #,##0_);_([$$-409]* \(#,##0\);_([$$-409]* \-??_);_(@_)"/>
    <numFmt numFmtId="165" formatCode="_(\$* #,##0_);_(\$* \(#,##0\);_(\$* \-??_);_(@_)"/>
  </numFmts>
  <fonts count="5" x14ac:knownFonts="1">
    <font>
      <sz val="10"/>
      <color rgb="FF000000"/>
      <name val="Arial"/>
      <family val="2"/>
      <charset val="1"/>
    </font>
    <font>
      <b/>
      <sz val="11"/>
      <name val="Calibri"/>
      <family val="2"/>
      <charset val="1"/>
    </font>
    <font>
      <sz val="11"/>
      <name val="Calibri"/>
      <family val="2"/>
      <charset val="1"/>
    </font>
    <font>
      <b/>
      <sz val="11"/>
      <color rgb="FFFFFFFF"/>
      <name val="Calibri"/>
      <family val="2"/>
      <charset val="1"/>
    </font>
    <font>
      <i/>
      <sz val="11"/>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FFFFF"/>
        <bgColor rgb="FFF2F2F2"/>
      </patternFill>
    </fill>
    <fill>
      <patternFill patternType="solid">
        <fgColor rgb="FFF2F2F2"/>
        <bgColor rgb="FFFFFFFF"/>
      </patternFill>
    </fill>
  </fills>
  <borders count="13">
    <border>
      <left/>
      <right/>
      <top/>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36">
    <xf numFmtId="0" fontId="0" fillId="0" borderId="0" xfId="0"/>
    <xf numFmtId="0" fontId="1" fillId="0" borderId="12" xfId="0" applyFont="1" applyBorder="1" applyAlignment="1">
      <alignment vertical="top" wrapText="1"/>
    </xf>
    <xf numFmtId="0" fontId="1" fillId="0" borderId="3" xfId="0" applyFont="1" applyBorder="1" applyAlignment="1">
      <alignment vertical="top" wrapText="1"/>
    </xf>
    <xf numFmtId="0" fontId="4" fillId="0" borderId="9" xfId="0" applyFont="1" applyBorder="1" applyAlignment="1">
      <alignment vertical="top" wrapText="1"/>
    </xf>
    <xf numFmtId="0" fontId="2" fillId="0" borderId="9" xfId="0" applyFont="1" applyBorder="1" applyAlignment="1">
      <alignment vertical="top" wrapText="1"/>
    </xf>
    <xf numFmtId="0" fontId="1" fillId="0" borderId="9" xfId="0" applyFont="1" applyBorder="1" applyAlignment="1">
      <alignment vertical="top" wrapText="1"/>
    </xf>
    <xf numFmtId="0" fontId="1" fillId="0" borderId="5" xfId="0" applyFont="1" applyBorder="1" applyAlignment="1">
      <alignment vertical="top" wrapText="1"/>
    </xf>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top"/>
    </xf>
    <xf numFmtId="0" fontId="2" fillId="0" borderId="0" xfId="0" applyFont="1" applyAlignment="1">
      <alignment vertical="top"/>
    </xf>
    <xf numFmtId="0" fontId="1" fillId="0" borderId="0" xfId="0" applyFont="1" applyAlignment="1">
      <alignment vertical="center"/>
    </xf>
    <xf numFmtId="0" fontId="3" fillId="0" borderId="0" xfId="0" applyFont="1" applyAlignment="1">
      <alignment vertical="top"/>
    </xf>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4" fillId="0" borderId="6" xfId="0" applyFont="1" applyBorder="1" applyAlignment="1">
      <alignment vertical="top" wrapText="1"/>
    </xf>
    <xf numFmtId="0" fontId="4" fillId="3" borderId="7" xfId="0" applyFont="1" applyFill="1" applyBorder="1" applyAlignment="1">
      <alignment vertical="top" wrapText="1"/>
    </xf>
    <xf numFmtId="0" fontId="4" fillId="3" borderId="8" xfId="0" applyFont="1" applyFill="1" applyBorder="1" applyAlignment="1">
      <alignment vertical="top" wrapText="1"/>
    </xf>
    <xf numFmtId="164" fontId="2" fillId="0" borderId="9" xfId="0" applyNumberFormat="1" applyFont="1" applyBorder="1" applyAlignment="1">
      <alignment horizontal="right" vertical="top" wrapText="1"/>
    </xf>
    <xf numFmtId="164" fontId="2" fillId="3" borderId="9" xfId="0" applyNumberFormat="1" applyFont="1" applyFill="1" applyBorder="1" applyAlignment="1">
      <alignment horizontal="right" vertical="top" wrapText="1"/>
    </xf>
    <xf numFmtId="0" fontId="2" fillId="0" borderId="10" xfId="0" applyFont="1" applyBorder="1" applyAlignment="1">
      <alignment vertical="top" wrapText="1"/>
    </xf>
    <xf numFmtId="0" fontId="1" fillId="0" borderId="11" xfId="0" applyFont="1" applyBorder="1" applyAlignment="1">
      <alignment vertical="top" wrapText="1"/>
    </xf>
    <xf numFmtId="0" fontId="2" fillId="0" borderId="9" xfId="0" applyFont="1" applyBorder="1" applyAlignment="1">
      <alignment vertical="top" wrapText="1"/>
    </xf>
    <xf numFmtId="164" fontId="2" fillId="4" borderId="9" xfId="0" applyNumberFormat="1" applyFont="1" applyFill="1" applyBorder="1" applyAlignment="1">
      <alignment horizontal="right" vertical="top" wrapText="1"/>
    </xf>
    <xf numFmtId="164" fontId="2" fillId="0" borderId="3" xfId="0" applyNumberFormat="1" applyFont="1" applyBorder="1" applyAlignment="1">
      <alignment horizontal="right" vertical="top" wrapText="1"/>
    </xf>
    <xf numFmtId="164" fontId="2" fillId="0" borderId="12" xfId="0" applyNumberFormat="1" applyFont="1" applyBorder="1" applyAlignment="1">
      <alignment horizontal="right" vertical="top" wrapText="1"/>
    </xf>
    <xf numFmtId="0" fontId="1" fillId="2" borderId="9" xfId="0" applyFont="1" applyFill="1" applyBorder="1" applyAlignment="1">
      <alignment horizontal="left" vertical="center" wrapText="1"/>
    </xf>
    <xf numFmtId="0" fontId="1" fillId="2" borderId="9" xfId="0" applyFont="1" applyFill="1" applyBorder="1" applyAlignment="1">
      <alignment horizontal="center" vertical="center" wrapText="1"/>
    </xf>
    <xf numFmtId="0" fontId="1" fillId="0" borderId="9" xfId="0" applyFont="1" applyBorder="1" applyAlignment="1">
      <alignment wrapText="1"/>
    </xf>
    <xf numFmtId="165" fontId="2" fillId="0" borderId="9" xfId="0" applyNumberFormat="1" applyFont="1" applyBorder="1"/>
    <xf numFmtId="165" fontId="2" fillId="0" borderId="9" xfId="0" applyNumberFormat="1" applyFont="1" applyBorder="1" applyAlignment="1">
      <alignment horizontal="right" vertical="top" wrapText="1"/>
    </xf>
    <xf numFmtId="0" fontId="2" fillId="0" borderId="0" xfId="0" applyFont="1"/>
    <xf numFmtId="0" fontId="2" fillId="0" borderId="9" xfId="0" applyFont="1" applyBorder="1"/>
    <xf numFmtId="0" fontId="1" fillId="2" borderId="9" xfId="0" applyFont="1" applyFill="1" applyBorder="1" applyAlignment="1">
      <alignmen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171360</xdr:colOff>
      <xdr:row>0</xdr:row>
      <xdr:rowOff>133200</xdr:rowOff>
    </xdr:from>
    <xdr:to>
      <xdr:col>4</xdr:col>
      <xdr:colOff>549720</xdr:colOff>
      <xdr:row>5</xdr:row>
      <xdr:rowOff>104400</xdr:rowOff>
    </xdr:to>
    <xdr:pic>
      <xdr:nvPicPr>
        <xdr:cNvPr id="2" name="image1.jpg"/>
        <xdr:cNvPicPr/>
      </xdr:nvPicPr>
      <xdr:blipFill>
        <a:blip xmlns:r="http://schemas.openxmlformats.org/officeDocument/2006/relationships" r:embed="rId1"/>
        <a:stretch/>
      </xdr:blipFill>
      <xdr:spPr>
        <a:xfrm>
          <a:off x="7841880" y="133200"/>
          <a:ext cx="1399680" cy="94248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00"/>
    <pageSetUpPr fitToPage="1"/>
  </sheetPr>
  <dimension ref="A1:Z46"/>
  <sheetViews>
    <sheetView tabSelected="1" topLeftCell="A32" zoomScaleNormal="100" workbookViewId="0">
      <selection activeCell="E46" sqref="E46"/>
    </sheetView>
  </sheetViews>
  <sheetFormatPr defaultRowHeight="12.75" x14ac:dyDescent="0.2"/>
  <cols>
    <col min="1" max="1" width="76.42578125"/>
    <col min="2" max="2" width="16.42578125"/>
    <col min="3" max="3" width="15.85546875"/>
    <col min="4" max="9" width="14.42578125"/>
    <col min="10" max="11" width="12.28515625"/>
    <col min="12" max="25" width="8.5703125"/>
    <col min="27" max="1025" width="15.140625"/>
  </cols>
  <sheetData>
    <row r="1" spans="1:26" ht="14.25" customHeight="1" x14ac:dyDescent="0.2">
      <c r="A1" s="7" t="s">
        <v>0</v>
      </c>
      <c r="B1" s="8"/>
      <c r="C1" s="8"/>
      <c r="V1" s="8"/>
      <c r="W1" s="8"/>
      <c r="X1" s="8"/>
      <c r="Y1" s="8"/>
      <c r="Z1" s="8"/>
    </row>
    <row r="2" spans="1:26" ht="14.25" customHeight="1" x14ac:dyDescent="0.2">
      <c r="A2" s="9" t="s">
        <v>1</v>
      </c>
      <c r="B2" s="10"/>
      <c r="C2" s="10"/>
      <c r="D2" s="10"/>
      <c r="E2" s="10"/>
      <c r="F2" s="10"/>
      <c r="G2" s="10"/>
      <c r="H2" s="10"/>
      <c r="I2" s="10"/>
      <c r="J2" s="10"/>
      <c r="K2" s="10"/>
      <c r="L2" s="10"/>
      <c r="M2" s="10"/>
      <c r="N2" s="10"/>
      <c r="O2" s="10"/>
      <c r="P2" s="10"/>
      <c r="Q2" s="10"/>
      <c r="R2" s="10"/>
      <c r="S2" s="10"/>
      <c r="T2" s="9"/>
      <c r="U2" s="9"/>
      <c r="V2" s="9"/>
      <c r="W2" s="9"/>
      <c r="X2" s="9"/>
      <c r="Y2" s="9"/>
      <c r="Z2" s="9"/>
    </row>
    <row r="3" spans="1:26" ht="16.5" customHeight="1" x14ac:dyDescent="0.2">
      <c r="A3" s="7" t="s">
        <v>2</v>
      </c>
      <c r="B3" s="10"/>
      <c r="C3" s="10"/>
      <c r="D3" s="10"/>
      <c r="E3" s="10"/>
      <c r="F3" s="10"/>
      <c r="G3" s="10"/>
      <c r="H3" s="10"/>
      <c r="I3" s="10"/>
      <c r="J3" s="10"/>
      <c r="K3" s="10"/>
      <c r="L3" s="10"/>
      <c r="M3" s="10"/>
      <c r="N3" s="10"/>
      <c r="O3" s="10"/>
      <c r="P3" s="10"/>
      <c r="Q3" s="10"/>
      <c r="R3" s="10"/>
      <c r="S3" s="10"/>
      <c r="V3" s="8"/>
      <c r="W3" s="8"/>
      <c r="X3" s="8"/>
      <c r="Y3" s="8"/>
      <c r="Z3" s="8"/>
    </row>
    <row r="4" spans="1:26" ht="15.75" customHeight="1" x14ac:dyDescent="0.2">
      <c r="A4" s="9" t="s">
        <v>3</v>
      </c>
      <c r="B4" s="7"/>
      <c r="C4" s="7"/>
      <c r="D4" s="8"/>
      <c r="E4" s="8"/>
      <c r="F4" s="8"/>
      <c r="G4" s="8"/>
      <c r="H4" s="8"/>
      <c r="I4" s="8"/>
      <c r="J4" s="8"/>
      <c r="K4" s="8"/>
      <c r="L4" s="8"/>
      <c r="M4" s="8"/>
      <c r="N4" s="8"/>
      <c r="O4" s="8"/>
      <c r="P4" s="8"/>
      <c r="Q4" s="8"/>
      <c r="R4" s="8"/>
      <c r="S4" s="8"/>
      <c r="T4" s="7"/>
      <c r="U4" s="7"/>
      <c r="V4" s="7"/>
      <c r="W4" s="7"/>
      <c r="X4" s="7"/>
      <c r="Y4" s="7"/>
      <c r="Z4" s="7"/>
    </row>
    <row r="5" spans="1:26" ht="15.75" customHeight="1" x14ac:dyDescent="0.2">
      <c r="A5" s="9" t="s">
        <v>4</v>
      </c>
      <c r="B5" s="9"/>
      <c r="C5" s="9"/>
      <c r="D5" s="9"/>
      <c r="E5" s="9"/>
      <c r="F5" s="9"/>
      <c r="G5" s="9"/>
      <c r="H5" s="9"/>
      <c r="I5" s="9"/>
      <c r="J5" s="9"/>
      <c r="K5" s="9"/>
      <c r="L5" s="9"/>
      <c r="M5" s="9"/>
      <c r="N5" s="9"/>
      <c r="O5" s="9"/>
      <c r="P5" s="9"/>
      <c r="Q5" s="9"/>
      <c r="R5" s="9"/>
      <c r="S5" s="9"/>
      <c r="T5" s="9"/>
      <c r="U5" s="9"/>
      <c r="V5" s="9"/>
      <c r="W5" s="9"/>
      <c r="X5" s="9"/>
      <c r="Y5" s="9"/>
      <c r="Z5" s="9"/>
    </row>
    <row r="6" spans="1:26" ht="15.75" customHeight="1" x14ac:dyDescent="0.2">
      <c r="A6" s="9" t="s">
        <v>5</v>
      </c>
      <c r="B6" s="9"/>
      <c r="C6" s="9"/>
      <c r="D6" s="9"/>
      <c r="E6" s="9"/>
      <c r="F6" s="9"/>
      <c r="G6" s="9"/>
      <c r="H6" s="9"/>
      <c r="I6" s="9"/>
      <c r="J6" s="9"/>
      <c r="K6" s="9"/>
      <c r="L6" s="9"/>
      <c r="M6" s="9"/>
      <c r="N6" s="9"/>
      <c r="O6" s="9"/>
      <c r="P6" s="9"/>
      <c r="Q6" s="9"/>
      <c r="R6" s="9"/>
      <c r="S6" s="9"/>
      <c r="T6" s="9"/>
      <c r="U6" s="9"/>
      <c r="V6" s="9"/>
      <c r="W6" s="9"/>
      <c r="X6" s="9"/>
      <c r="Y6" s="9"/>
      <c r="Z6" s="9"/>
    </row>
    <row r="7" spans="1:26" ht="15.75" customHeight="1" x14ac:dyDescent="0.2">
      <c r="A7" s="9" t="s">
        <v>6</v>
      </c>
      <c r="B7" s="9"/>
      <c r="C7" s="9"/>
      <c r="D7" s="9"/>
      <c r="E7" s="9"/>
      <c r="F7" s="9"/>
      <c r="G7" s="9"/>
      <c r="H7" s="9"/>
      <c r="I7" s="9"/>
      <c r="J7" s="9"/>
      <c r="K7" s="9"/>
      <c r="L7" s="9"/>
      <c r="M7" s="9"/>
      <c r="N7" s="9"/>
      <c r="O7" s="9"/>
      <c r="P7" s="9"/>
      <c r="Q7" s="9"/>
      <c r="R7" s="9"/>
      <c r="S7" s="9"/>
      <c r="T7" s="9"/>
      <c r="U7" s="9"/>
      <c r="V7" s="9"/>
      <c r="W7" s="9"/>
      <c r="X7" s="9"/>
      <c r="Y7" s="9"/>
      <c r="Z7" s="9"/>
    </row>
    <row r="8" spans="1:26" ht="15.75" customHeight="1" x14ac:dyDescent="0.2">
      <c r="A8" s="11" t="s">
        <v>7</v>
      </c>
      <c r="B8" s="9"/>
      <c r="C8" s="9"/>
      <c r="V8" s="8"/>
      <c r="W8" s="8"/>
      <c r="X8" s="8"/>
      <c r="Y8" s="8"/>
      <c r="Z8" s="8"/>
    </row>
    <row r="9" spans="1:26" ht="15.75" customHeight="1" x14ac:dyDescent="0.2">
      <c r="A9" s="9" t="s">
        <v>8</v>
      </c>
      <c r="B9" s="9"/>
      <c r="C9" s="9"/>
      <c r="D9" s="9"/>
      <c r="E9" s="9"/>
      <c r="F9" s="9"/>
      <c r="G9" s="9"/>
      <c r="H9" s="9"/>
      <c r="I9" s="9"/>
      <c r="J9" s="9"/>
      <c r="K9" s="9"/>
      <c r="L9" s="10"/>
      <c r="M9" s="10"/>
      <c r="N9" s="10"/>
      <c r="O9" s="10"/>
      <c r="P9" s="10"/>
      <c r="Q9" s="10"/>
      <c r="R9" s="10"/>
      <c r="S9" s="10"/>
      <c r="T9" s="10"/>
      <c r="U9" s="10"/>
      <c r="V9" s="10"/>
      <c r="W9" s="10"/>
      <c r="X9" s="10"/>
      <c r="Y9" s="10"/>
      <c r="Z9" s="10"/>
    </row>
    <row r="10" spans="1:26" ht="15.75" customHeight="1" x14ac:dyDescent="0.2">
      <c r="A10" s="9" t="s">
        <v>9</v>
      </c>
      <c r="B10" s="9"/>
      <c r="C10" s="9"/>
      <c r="D10" s="12"/>
      <c r="E10" s="12"/>
      <c r="F10" s="9"/>
      <c r="G10" s="9"/>
      <c r="H10" s="9"/>
      <c r="I10" s="9"/>
      <c r="J10" s="9"/>
      <c r="K10" s="9"/>
      <c r="L10" s="9"/>
      <c r="M10" s="9"/>
      <c r="N10" s="9"/>
      <c r="O10" s="9"/>
      <c r="P10" s="9"/>
      <c r="Q10" s="9"/>
      <c r="R10" s="9"/>
      <c r="S10" s="9"/>
      <c r="T10" s="9"/>
      <c r="U10" s="9"/>
      <c r="V10" s="9"/>
      <c r="W10" s="9"/>
      <c r="X10" s="9"/>
      <c r="Y10" s="9"/>
      <c r="Z10" s="9"/>
    </row>
    <row r="11" spans="1:26" ht="33" customHeight="1" x14ac:dyDescent="0.25">
      <c r="A11" s="13" t="s">
        <v>10</v>
      </c>
      <c r="B11" s="14"/>
      <c r="C11" s="15" t="s">
        <v>11</v>
      </c>
      <c r="D11" s="16" t="s">
        <v>12</v>
      </c>
      <c r="E11" s="15" t="s">
        <v>13</v>
      </c>
      <c r="F11" s="7"/>
      <c r="G11" s="7"/>
      <c r="H11" s="7"/>
      <c r="I11" s="7"/>
      <c r="J11" s="7"/>
      <c r="K11" s="7"/>
      <c r="L11" s="7"/>
      <c r="Z11" s="8"/>
    </row>
    <row r="12" spans="1:26" ht="15.75" customHeight="1" x14ac:dyDescent="0.2">
      <c r="A12" s="6" t="s">
        <v>14</v>
      </c>
      <c r="B12" s="6"/>
      <c r="C12" s="17"/>
      <c r="D12" s="18"/>
      <c r="E12" s="19"/>
      <c r="F12" s="7"/>
      <c r="G12" s="7"/>
      <c r="H12" s="7"/>
      <c r="I12" s="7"/>
      <c r="J12" s="7"/>
      <c r="K12" s="7"/>
      <c r="L12" s="7"/>
      <c r="Z12" s="8"/>
    </row>
    <row r="13" spans="1:26" ht="15" customHeight="1" x14ac:dyDescent="0.2">
      <c r="A13" s="5" t="s">
        <v>15</v>
      </c>
      <c r="B13" s="5"/>
      <c r="C13" s="20">
        <v>1004000</v>
      </c>
      <c r="D13" s="21">
        <v>0</v>
      </c>
      <c r="E13" s="21">
        <f>C13-D13</f>
        <v>1004000</v>
      </c>
      <c r="F13" s="7"/>
      <c r="G13" s="7"/>
      <c r="H13" s="7"/>
      <c r="I13" s="7"/>
      <c r="J13" s="7"/>
      <c r="K13" s="7"/>
      <c r="L13" s="7"/>
      <c r="M13" s="8"/>
      <c r="Z13" s="8"/>
    </row>
    <row r="14" spans="1:26" ht="14.25" customHeight="1" x14ac:dyDescent="0.2">
      <c r="A14" s="22" t="s">
        <v>16</v>
      </c>
      <c r="B14" s="23"/>
      <c r="C14" s="20"/>
      <c r="D14" s="21"/>
      <c r="E14" s="21"/>
      <c r="F14" s="7"/>
      <c r="G14" s="7"/>
      <c r="H14" s="7"/>
      <c r="I14" s="7"/>
      <c r="J14" s="7"/>
      <c r="K14" s="7"/>
      <c r="L14" s="7"/>
      <c r="M14" s="8"/>
      <c r="Z14" s="8"/>
    </row>
    <row r="15" spans="1:26" ht="14.25" customHeight="1" x14ac:dyDescent="0.2">
      <c r="A15" s="22" t="s">
        <v>17</v>
      </c>
      <c r="B15" s="23"/>
      <c r="C15" s="20"/>
      <c r="D15" s="21"/>
      <c r="E15" s="21"/>
      <c r="F15" s="7"/>
      <c r="G15" s="7"/>
      <c r="H15" s="7"/>
      <c r="I15" s="7"/>
      <c r="J15" s="7"/>
      <c r="K15" s="7"/>
      <c r="L15" s="7"/>
      <c r="M15" s="8"/>
      <c r="Z15" s="8"/>
    </row>
    <row r="16" spans="1:26" ht="14.25" customHeight="1" x14ac:dyDescent="0.2">
      <c r="A16" s="22" t="s">
        <v>18</v>
      </c>
      <c r="B16" s="23"/>
      <c r="C16" s="20"/>
      <c r="D16" s="21"/>
      <c r="E16" s="21"/>
      <c r="F16" s="7"/>
      <c r="G16" s="7"/>
      <c r="H16" s="7"/>
      <c r="I16" s="7"/>
      <c r="J16" s="7"/>
      <c r="K16" s="7"/>
      <c r="L16" s="7"/>
      <c r="M16" s="8"/>
      <c r="Z16" s="8"/>
    </row>
    <row r="17" spans="1:26" ht="14.25" customHeight="1" x14ac:dyDescent="0.2">
      <c r="A17" s="22" t="s">
        <v>19</v>
      </c>
      <c r="B17" s="23"/>
      <c r="C17" s="20"/>
      <c r="D17" s="21"/>
      <c r="E17" s="21"/>
      <c r="F17" s="7"/>
      <c r="G17" s="7"/>
      <c r="H17" s="7"/>
      <c r="I17" s="7"/>
      <c r="J17" s="7"/>
      <c r="K17" s="7"/>
      <c r="L17" s="7"/>
      <c r="M17" s="8"/>
      <c r="Z17" s="8"/>
    </row>
    <row r="18" spans="1:26" ht="14.25" customHeight="1" x14ac:dyDescent="0.2">
      <c r="A18" s="22" t="s">
        <v>20</v>
      </c>
      <c r="B18" s="23"/>
      <c r="C18" s="20"/>
      <c r="D18" s="21"/>
      <c r="E18" s="21"/>
      <c r="F18" s="7"/>
      <c r="G18" s="7"/>
      <c r="H18" s="7"/>
      <c r="I18" s="7"/>
      <c r="J18" s="7"/>
      <c r="K18" s="7"/>
      <c r="L18" s="7"/>
      <c r="M18" s="8"/>
      <c r="Z18" s="8"/>
    </row>
    <row r="19" spans="1:26" ht="14.25" customHeight="1" x14ac:dyDescent="0.2">
      <c r="A19" s="22" t="s">
        <v>21</v>
      </c>
      <c r="B19" s="23"/>
      <c r="C19" s="20"/>
      <c r="D19" s="21"/>
      <c r="E19" s="21"/>
      <c r="F19" s="7"/>
      <c r="G19" s="7"/>
      <c r="H19" s="7"/>
      <c r="I19" s="7"/>
      <c r="J19" s="7"/>
      <c r="K19" s="7"/>
      <c r="L19" s="7"/>
      <c r="M19" s="8"/>
      <c r="Z19" s="8"/>
    </row>
    <row r="20" spans="1:26" ht="14.25" customHeight="1" x14ac:dyDescent="0.2">
      <c r="A20" s="22" t="s">
        <v>22</v>
      </c>
      <c r="B20" s="23"/>
      <c r="C20" s="20"/>
      <c r="D20" s="21"/>
      <c r="E20" s="21"/>
      <c r="F20" s="7"/>
      <c r="G20" s="7"/>
      <c r="H20" s="7"/>
      <c r="I20" s="7"/>
      <c r="J20" s="7"/>
      <c r="K20" s="7"/>
      <c r="L20" s="7"/>
      <c r="M20" s="8"/>
      <c r="Z20" s="8"/>
    </row>
    <row r="21" spans="1:26" ht="15" customHeight="1" x14ac:dyDescent="0.2">
      <c r="A21" s="4" t="s">
        <v>23</v>
      </c>
      <c r="B21" s="4"/>
      <c r="C21" s="25"/>
      <c r="D21" s="25"/>
      <c r="E21" s="25"/>
      <c r="F21" s="7"/>
      <c r="G21" s="7"/>
      <c r="H21" s="7"/>
      <c r="I21" s="7"/>
      <c r="J21" s="7"/>
      <c r="K21" s="7"/>
      <c r="L21" s="7"/>
      <c r="M21" s="8"/>
      <c r="Z21" s="8"/>
    </row>
    <row r="22" spans="1:26" ht="15" customHeight="1" x14ac:dyDescent="0.2">
      <c r="A22" s="5" t="s">
        <v>24</v>
      </c>
      <c r="B22" s="5"/>
      <c r="C22" s="20">
        <v>9000</v>
      </c>
      <c r="D22" s="20">
        <v>0</v>
      </c>
      <c r="E22" s="20">
        <f>C22-D22</f>
        <v>9000</v>
      </c>
      <c r="F22" s="7"/>
      <c r="G22" s="7"/>
      <c r="H22" s="7"/>
      <c r="I22" s="7"/>
      <c r="J22" s="7"/>
      <c r="K22" s="7"/>
      <c r="L22" s="7"/>
      <c r="M22" s="8"/>
      <c r="Z22" s="8"/>
    </row>
    <row r="23" spans="1:26" ht="15" customHeight="1" x14ac:dyDescent="0.2">
      <c r="A23" s="4" t="s">
        <v>25</v>
      </c>
      <c r="B23" s="4"/>
      <c r="C23" s="20"/>
      <c r="D23" s="20"/>
      <c r="E23" s="20"/>
      <c r="F23" s="7"/>
      <c r="G23" s="7"/>
      <c r="H23" s="7"/>
      <c r="I23" s="7"/>
      <c r="J23" s="7"/>
      <c r="K23" s="7"/>
      <c r="L23" s="7"/>
      <c r="M23" s="8"/>
      <c r="Z23" s="8"/>
    </row>
    <row r="24" spans="1:26" ht="15" customHeight="1" x14ac:dyDescent="0.2">
      <c r="A24" s="5" t="s">
        <v>26</v>
      </c>
      <c r="B24" s="5"/>
      <c r="C24" s="20">
        <v>28000</v>
      </c>
      <c r="D24" s="20">
        <v>0</v>
      </c>
      <c r="E24" s="20">
        <f>C24-D24</f>
        <v>28000</v>
      </c>
      <c r="F24" s="7"/>
      <c r="G24" s="7"/>
      <c r="H24" s="7"/>
      <c r="I24" s="7"/>
      <c r="J24" s="7"/>
      <c r="K24" s="7"/>
      <c r="L24" s="7"/>
      <c r="M24" s="8"/>
      <c r="Z24" s="8"/>
    </row>
    <row r="25" spans="1:26" ht="14.25" customHeight="1" x14ac:dyDescent="0.2">
      <c r="A25" s="22" t="s">
        <v>27</v>
      </c>
      <c r="B25" s="23"/>
      <c r="C25" s="20"/>
      <c r="D25" s="20"/>
      <c r="E25" s="20"/>
      <c r="F25" s="7"/>
      <c r="G25" s="7"/>
      <c r="H25" s="7"/>
      <c r="I25" s="7"/>
      <c r="J25" s="7"/>
      <c r="K25" s="7"/>
      <c r="L25" s="7"/>
      <c r="M25" s="8"/>
      <c r="Z25" s="8"/>
    </row>
    <row r="26" spans="1:26" ht="15" customHeight="1" x14ac:dyDescent="0.2">
      <c r="A26" s="4"/>
      <c r="B26" s="4"/>
      <c r="C26" s="20"/>
      <c r="D26" s="20"/>
      <c r="E26" s="20"/>
      <c r="F26" s="7"/>
      <c r="G26" s="7"/>
      <c r="H26" s="7"/>
      <c r="I26" s="7"/>
      <c r="J26" s="7"/>
      <c r="K26" s="7"/>
      <c r="L26" s="7"/>
      <c r="M26" s="8"/>
      <c r="Z26" s="8"/>
    </row>
    <row r="27" spans="1:26" ht="15" customHeight="1" x14ac:dyDescent="0.2">
      <c r="A27" s="5" t="s">
        <v>28</v>
      </c>
      <c r="B27" s="5"/>
      <c r="C27" s="20">
        <v>55000</v>
      </c>
      <c r="D27" s="20">
        <v>0</v>
      </c>
      <c r="E27" s="20">
        <f>C27-D27</f>
        <v>55000</v>
      </c>
      <c r="F27" s="7"/>
      <c r="G27" s="7"/>
      <c r="H27" s="7"/>
      <c r="I27" s="7"/>
      <c r="J27" s="7"/>
      <c r="K27" s="7"/>
      <c r="L27" s="7"/>
      <c r="M27" s="8"/>
      <c r="Z27" s="8"/>
    </row>
    <row r="28" spans="1:26" ht="69.75" customHeight="1" x14ac:dyDescent="0.2">
      <c r="A28" s="4" t="s">
        <v>29</v>
      </c>
      <c r="B28" s="4"/>
      <c r="C28" s="20"/>
      <c r="D28" s="20"/>
      <c r="E28" s="20"/>
      <c r="F28" s="7"/>
      <c r="G28" s="7"/>
      <c r="H28" s="7"/>
      <c r="I28" s="7"/>
      <c r="J28" s="7"/>
      <c r="K28" s="7"/>
      <c r="L28" s="7"/>
      <c r="M28" s="8"/>
      <c r="Z28" s="8"/>
    </row>
    <row r="29" spans="1:26" ht="15" customHeight="1" x14ac:dyDescent="0.2">
      <c r="A29" s="5" t="s">
        <v>30</v>
      </c>
      <c r="B29" s="5"/>
      <c r="C29" s="20">
        <v>32000</v>
      </c>
      <c r="D29" s="20">
        <v>0</v>
      </c>
      <c r="E29" s="20">
        <f>C29-D29</f>
        <v>32000</v>
      </c>
      <c r="Z29" s="8"/>
    </row>
    <row r="30" spans="1:26" ht="14.25" customHeight="1" x14ac:dyDescent="0.2">
      <c r="A30" s="4" t="s">
        <v>31</v>
      </c>
      <c r="B30" s="4"/>
      <c r="C30" s="20"/>
      <c r="D30" s="20"/>
      <c r="E30" s="20"/>
      <c r="Z30" s="8"/>
    </row>
    <row r="31" spans="1:26" ht="15" customHeight="1" x14ac:dyDescent="0.2">
      <c r="A31" s="4" t="s">
        <v>32</v>
      </c>
      <c r="B31" s="4"/>
      <c r="C31" s="20"/>
      <c r="D31" s="20"/>
      <c r="E31" s="20"/>
      <c r="Z31" s="8"/>
    </row>
    <row r="32" spans="1:26" ht="36" customHeight="1" x14ac:dyDescent="0.2">
      <c r="A32" s="4" t="s">
        <v>33</v>
      </c>
      <c r="B32" s="4"/>
      <c r="C32" s="20"/>
      <c r="D32" s="20"/>
      <c r="E32" s="20"/>
      <c r="Z32" s="8"/>
    </row>
    <row r="33" spans="1:26" ht="15" customHeight="1" x14ac:dyDescent="0.2">
      <c r="A33" s="4" t="s">
        <v>34</v>
      </c>
      <c r="B33" s="4"/>
      <c r="C33" s="20"/>
      <c r="D33" s="20"/>
      <c r="E33" s="20"/>
      <c r="Z33" s="8"/>
    </row>
    <row r="34" spans="1:26" ht="15" customHeight="1" x14ac:dyDescent="0.2">
      <c r="A34" s="4" t="s">
        <v>35</v>
      </c>
      <c r="B34" s="4"/>
      <c r="C34" s="20"/>
      <c r="D34" s="20"/>
      <c r="E34" s="20"/>
      <c r="Z34" s="8"/>
    </row>
    <row r="35" spans="1:26" ht="14.25" customHeight="1" x14ac:dyDescent="0.2">
      <c r="A35" s="3"/>
      <c r="B35" s="3"/>
      <c r="C35" s="20"/>
      <c r="D35" s="20"/>
      <c r="E35" s="20"/>
      <c r="Z35" s="8"/>
    </row>
    <row r="36" spans="1:26" ht="14.25" customHeight="1" x14ac:dyDescent="0.2">
      <c r="A36" s="2"/>
      <c r="B36" s="2"/>
      <c r="C36" s="26"/>
      <c r="D36" s="26"/>
      <c r="E36" s="26"/>
      <c r="F36" s="8"/>
      <c r="G36" s="8"/>
      <c r="H36" s="8"/>
      <c r="I36" s="8"/>
      <c r="J36" s="8"/>
      <c r="K36" s="8"/>
      <c r="L36" s="8"/>
      <c r="M36" s="8"/>
      <c r="N36" s="8"/>
      <c r="O36" s="8"/>
      <c r="P36" s="8"/>
      <c r="Q36" s="8"/>
      <c r="R36" s="8"/>
      <c r="S36" s="8"/>
      <c r="T36" s="8"/>
      <c r="U36" s="8"/>
      <c r="V36" s="8"/>
      <c r="W36" s="8"/>
      <c r="X36" s="8"/>
      <c r="Y36" s="8"/>
      <c r="Z36" s="8"/>
    </row>
    <row r="37" spans="1:26" ht="15.75" customHeight="1" x14ac:dyDescent="0.2">
      <c r="A37" s="1" t="s">
        <v>36</v>
      </c>
      <c r="B37" s="1"/>
      <c r="C37" s="27">
        <f>SUM(C13:C36)</f>
        <v>1128000</v>
      </c>
      <c r="D37" s="27">
        <f>SUM(D13:D36)</f>
        <v>0</v>
      </c>
      <c r="E37" s="27">
        <f>SUM(E13:E36)</f>
        <v>1128000</v>
      </c>
      <c r="F37" s="8"/>
      <c r="G37" s="8"/>
      <c r="H37" s="8"/>
      <c r="I37" s="8"/>
      <c r="J37" s="8"/>
      <c r="K37" s="8"/>
      <c r="L37" s="8"/>
      <c r="M37" s="8"/>
      <c r="N37" s="8"/>
      <c r="O37" s="8"/>
      <c r="P37" s="8"/>
      <c r="Q37" s="8"/>
      <c r="R37" s="8"/>
      <c r="S37" s="8"/>
      <c r="T37" s="8"/>
      <c r="U37" s="8"/>
      <c r="V37" s="8"/>
      <c r="W37" s="8"/>
      <c r="X37" s="8"/>
      <c r="Y37" s="8"/>
      <c r="Z37" s="8"/>
    </row>
    <row r="38" spans="1:26" ht="14.25" customHeight="1" x14ac:dyDescent="0.2">
      <c r="B38" s="24"/>
      <c r="C38" s="24"/>
      <c r="D38" s="24"/>
      <c r="E38" s="24"/>
      <c r="F38" s="8"/>
      <c r="G38" s="8"/>
      <c r="H38" s="8"/>
      <c r="I38" s="8"/>
      <c r="J38" s="8"/>
      <c r="K38" s="8"/>
      <c r="L38" s="8"/>
      <c r="M38" s="8"/>
      <c r="N38" s="8"/>
      <c r="O38" s="8"/>
      <c r="P38" s="8"/>
      <c r="Q38" s="8"/>
      <c r="R38" s="8"/>
      <c r="S38" s="8"/>
      <c r="T38" s="8"/>
      <c r="U38" s="8"/>
      <c r="V38" s="8"/>
      <c r="W38" s="8"/>
      <c r="X38" s="8"/>
      <c r="Y38" s="8"/>
      <c r="Z38" s="8"/>
    </row>
    <row r="39" spans="1:26" ht="30" x14ac:dyDescent="0.2">
      <c r="A39" s="28" t="s">
        <v>37</v>
      </c>
      <c r="B39" s="29" t="s">
        <v>38</v>
      </c>
      <c r="C39" s="29" t="s">
        <v>39</v>
      </c>
      <c r="D39" s="29" t="s">
        <v>40</v>
      </c>
      <c r="E39" s="29" t="s">
        <v>41</v>
      </c>
      <c r="F39" s="8"/>
      <c r="G39" s="8"/>
      <c r="H39" s="8"/>
      <c r="I39" s="8"/>
      <c r="J39" s="8"/>
      <c r="K39" s="8"/>
      <c r="L39" s="8"/>
      <c r="M39" s="8"/>
      <c r="N39" s="8"/>
      <c r="O39" s="8"/>
      <c r="P39" s="8"/>
      <c r="Q39" s="8"/>
      <c r="R39" s="8"/>
      <c r="S39" s="8"/>
      <c r="T39" s="8"/>
      <c r="U39" s="8"/>
      <c r="V39" s="8"/>
      <c r="W39" s="8"/>
      <c r="X39" s="8"/>
      <c r="Y39" s="8"/>
      <c r="Z39" s="8"/>
    </row>
    <row r="40" spans="1:26" ht="14.25" customHeight="1" x14ac:dyDescent="0.25">
      <c r="A40" s="30" t="s">
        <v>42</v>
      </c>
      <c r="B40" s="31"/>
      <c r="C40" s="32">
        <v>0</v>
      </c>
      <c r="D40" s="32">
        <v>0</v>
      </c>
      <c r="E40" s="32">
        <f>C40-D40</f>
        <v>0</v>
      </c>
      <c r="F40" s="8"/>
      <c r="G40" s="8"/>
      <c r="H40" s="8"/>
      <c r="I40" s="8"/>
      <c r="J40" s="8"/>
      <c r="K40" s="8"/>
      <c r="L40" s="8"/>
      <c r="M40" s="8"/>
      <c r="N40" s="8"/>
      <c r="O40" s="8"/>
      <c r="P40" s="8"/>
      <c r="Q40" s="8"/>
      <c r="R40" s="8"/>
      <c r="S40" s="8"/>
      <c r="T40" s="8"/>
      <c r="U40" s="8"/>
      <c r="V40" s="8"/>
      <c r="W40" s="8"/>
      <c r="X40" s="8"/>
      <c r="Y40" s="8"/>
      <c r="Z40" s="8"/>
    </row>
    <row r="41" spans="1:26" ht="15" customHeight="1" x14ac:dyDescent="0.25">
      <c r="A41" s="30" t="s">
        <v>43</v>
      </c>
      <c r="B41" s="31"/>
      <c r="C41" s="32">
        <v>0</v>
      </c>
      <c r="D41" s="32">
        <v>0</v>
      </c>
      <c r="E41" s="32">
        <f>C41-D41</f>
        <v>0</v>
      </c>
      <c r="F41" s="8"/>
      <c r="G41" s="8"/>
      <c r="H41" s="8"/>
      <c r="I41" s="8"/>
      <c r="J41" s="8"/>
      <c r="K41" s="8"/>
      <c r="L41" s="8"/>
      <c r="M41" s="8"/>
      <c r="N41" s="8"/>
      <c r="O41" s="8"/>
      <c r="P41" s="8"/>
      <c r="Q41" s="8"/>
      <c r="R41" s="8"/>
      <c r="S41" s="8"/>
      <c r="T41" s="8"/>
      <c r="U41" s="8"/>
      <c r="V41" s="8"/>
      <c r="W41" s="8"/>
      <c r="X41" s="8"/>
      <c r="Y41" s="8"/>
      <c r="Z41" s="8"/>
    </row>
    <row r="42" spans="1:26" ht="14.25" customHeight="1" x14ac:dyDescent="0.25">
      <c r="A42" s="30" t="s">
        <v>44</v>
      </c>
      <c r="B42" s="31" t="s">
        <v>45</v>
      </c>
      <c r="C42" s="32">
        <v>592000</v>
      </c>
      <c r="D42" s="32">
        <v>0</v>
      </c>
      <c r="E42" s="32">
        <f>C42-D42</f>
        <v>592000</v>
      </c>
      <c r="F42" s="8"/>
      <c r="G42" s="8"/>
      <c r="H42" s="8"/>
      <c r="I42" s="8"/>
      <c r="J42" s="8"/>
      <c r="K42" s="8"/>
      <c r="L42" s="8"/>
      <c r="M42" s="8"/>
      <c r="N42" s="8"/>
      <c r="O42" s="8"/>
      <c r="P42" s="8"/>
      <c r="Q42" s="8"/>
      <c r="R42" s="8"/>
      <c r="S42" s="8"/>
      <c r="T42" s="8"/>
      <c r="U42" s="8"/>
      <c r="V42" s="8"/>
      <c r="W42" s="8"/>
      <c r="X42" s="8"/>
      <c r="Y42" s="8"/>
      <c r="Z42" s="8"/>
    </row>
    <row r="43" spans="1:26" ht="14.25" customHeight="1" x14ac:dyDescent="0.25">
      <c r="A43" s="33"/>
      <c r="B43" s="34"/>
      <c r="C43" s="34"/>
      <c r="D43" s="34"/>
      <c r="E43" s="34"/>
      <c r="F43" s="8"/>
      <c r="G43" s="8"/>
      <c r="H43" s="8"/>
      <c r="I43" s="8"/>
      <c r="J43" s="8"/>
      <c r="K43" s="8"/>
      <c r="L43" s="8"/>
      <c r="M43" s="8"/>
      <c r="N43" s="8"/>
      <c r="O43" s="8"/>
      <c r="P43" s="8"/>
      <c r="Q43" s="8"/>
      <c r="R43" s="8"/>
      <c r="S43" s="8"/>
      <c r="T43" s="8"/>
      <c r="U43" s="8"/>
      <c r="V43" s="8"/>
      <c r="W43" s="8"/>
      <c r="X43" s="8"/>
      <c r="Y43" s="8"/>
      <c r="Z43" s="8"/>
    </row>
    <row r="44" spans="1:26" ht="45" x14ac:dyDescent="0.2">
      <c r="A44" s="35" t="s">
        <v>46</v>
      </c>
      <c r="B44" s="29" t="s">
        <v>47</v>
      </c>
      <c r="C44" s="29" t="s">
        <v>11</v>
      </c>
      <c r="D44" s="29" t="s">
        <v>40</v>
      </c>
      <c r="E44" s="29" t="s">
        <v>41</v>
      </c>
      <c r="F44" s="8"/>
      <c r="G44" s="8"/>
      <c r="H44" s="8"/>
      <c r="I44" s="8"/>
      <c r="J44" s="8"/>
      <c r="K44" s="8"/>
      <c r="L44" s="8"/>
      <c r="M44" s="8"/>
      <c r="N44" s="8"/>
      <c r="O44" s="8"/>
      <c r="P44" s="8"/>
      <c r="Q44" s="8"/>
      <c r="R44" s="8"/>
      <c r="S44" s="8"/>
      <c r="T44" s="8"/>
      <c r="U44" s="8"/>
      <c r="V44" s="8"/>
      <c r="W44" s="8"/>
      <c r="X44" s="8"/>
      <c r="Y44" s="8"/>
      <c r="Z44" s="8"/>
    </row>
    <row r="45" spans="1:26" ht="14.25" customHeight="1" x14ac:dyDescent="0.25">
      <c r="A45" s="30" t="s">
        <v>48</v>
      </c>
      <c r="B45" s="31">
        <v>0</v>
      </c>
      <c r="C45" s="32">
        <v>600000</v>
      </c>
      <c r="D45" s="32">
        <v>600000</v>
      </c>
      <c r="E45" s="32">
        <v>0</v>
      </c>
      <c r="F45" s="8"/>
      <c r="G45" s="8"/>
      <c r="H45" s="8"/>
      <c r="I45" s="8"/>
      <c r="J45" s="8"/>
      <c r="K45" s="8"/>
      <c r="L45" s="8"/>
      <c r="M45" s="8"/>
      <c r="N45" s="8"/>
      <c r="O45" s="8"/>
      <c r="P45" s="8"/>
      <c r="Q45" s="8"/>
      <c r="R45" s="8"/>
      <c r="S45" s="8"/>
      <c r="T45" s="8"/>
      <c r="U45" s="8"/>
      <c r="V45" s="8"/>
      <c r="W45" s="8"/>
      <c r="X45" s="8"/>
      <c r="Y45" s="8"/>
      <c r="Z45" s="8"/>
    </row>
    <row r="46" spans="1:26" ht="14.25" customHeight="1" x14ac:dyDescent="0.25">
      <c r="A46" s="30" t="s">
        <v>49</v>
      </c>
      <c r="B46" s="31">
        <v>225754</v>
      </c>
      <c r="C46" s="32">
        <v>900000</v>
      </c>
      <c r="D46" s="32">
        <v>490300</v>
      </c>
      <c r="E46" s="32">
        <f>C46-D46</f>
        <v>409700</v>
      </c>
      <c r="F46" s="8"/>
      <c r="G46" s="8"/>
      <c r="H46" s="8"/>
      <c r="I46" s="8"/>
      <c r="J46" s="8"/>
      <c r="K46" s="8"/>
      <c r="L46" s="8"/>
      <c r="M46" s="8"/>
      <c r="N46" s="8"/>
      <c r="O46" s="8"/>
      <c r="P46" s="8"/>
      <c r="Q46" s="8"/>
      <c r="R46" s="8"/>
      <c r="S46" s="8"/>
      <c r="T46" s="8"/>
      <c r="U46" s="8"/>
      <c r="V46" s="8"/>
      <c r="W46" s="8"/>
      <c r="X46" s="8"/>
      <c r="Y46" s="8"/>
      <c r="Z46" s="8"/>
    </row>
  </sheetData>
  <mergeCells count="18">
    <mergeCell ref="A35:B35"/>
    <mergeCell ref="A36:B36"/>
    <mergeCell ref="A37:B37"/>
    <mergeCell ref="A30:B30"/>
    <mergeCell ref="A31:B31"/>
    <mergeCell ref="A32:B32"/>
    <mergeCell ref="A33:B33"/>
    <mergeCell ref="A34:B34"/>
    <mergeCell ref="A24:B24"/>
    <mergeCell ref="A26:B26"/>
    <mergeCell ref="A27:B27"/>
    <mergeCell ref="A28:B28"/>
    <mergeCell ref="A29:B29"/>
    <mergeCell ref="A12:B12"/>
    <mergeCell ref="A13:B13"/>
    <mergeCell ref="A21:B21"/>
    <mergeCell ref="A22:B22"/>
    <mergeCell ref="A23:B23"/>
  </mergeCells>
  <pageMargins left="0.5" right="0.5" top="0.5" bottom="0.5" header="0.51180555555555496" footer="0.51180555555555496"/>
  <pageSetup paperSize="0" scale="0" firstPageNumber="0" orientation="portrait" usePrinterDefaults="0" horizontalDpi="0" verticalDpi="0" copies="0"/>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Launa M Shun</dc:creator>
  <dc:description/>
  <cp:lastModifiedBy>Diana Griffith</cp:lastModifiedBy>
  <cp:revision>0</cp:revision>
  <cp:lastPrinted>2019-04-12T19:01:48Z</cp:lastPrinted>
  <dcterms:created xsi:type="dcterms:W3CDTF">2019-04-04T18:57:57Z</dcterms:created>
  <dcterms:modified xsi:type="dcterms:W3CDTF">2019-05-09T12:18:54Z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