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32" i="1"/>
  <c r="E38" i="1" l="1"/>
  <c r="E43" i="1" l="1"/>
  <c r="E40" i="1"/>
  <c r="E39" i="1"/>
  <c r="E33" i="1" l="1"/>
  <c r="E37" i="1"/>
  <c r="D34" i="1" l="1"/>
  <c r="C34" i="1"/>
  <c r="E30" i="1"/>
  <c r="E28" i="1"/>
  <c r="E26" i="1"/>
  <c r="E24" i="1"/>
  <c r="E22" i="1"/>
  <c r="E20" i="1"/>
  <c r="E18" i="1"/>
  <c r="E16" i="1"/>
  <c r="E13" i="1"/>
  <c r="E34" i="1" l="1"/>
</calcChain>
</file>

<file path=xl/comments1.xml><?xml version="1.0" encoding="utf-8"?>
<comments xmlns="http://schemas.openxmlformats.org/spreadsheetml/2006/main">
  <authors>
    <author>Wiley, Diane K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 xml:space="preserve">Wiley, Diane K:
$700,000 is for 7 years-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<sst xmlns="http://schemas.openxmlformats.org/spreadsheetml/2006/main" count="50" uniqueCount="46">
  <si>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</si>
  <si>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</si>
  <si>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</si>
  <si>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</si>
  <si>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</si>
  <si>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</si>
  <si>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</si>
  <si>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</si>
  <si>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</si>
  <si>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</si>
  <si>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</si>
  <si>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</si>
  <si>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</si>
  <si>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</si>
  <si>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</si>
  <si>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</si>
  <si>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</si>
  <si>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</si>
  <si>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</si>
  <si>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</si>
  <si>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</si>
  <si>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</si>
  <si>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</si>
  <si>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</si>
  <si>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</si>
  <si>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</si>
  <si>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</si>
  <si>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Soil health testing supplies</t>
  </si>
  <si>
    <t>Traveling for soil testing and outreach/education</t>
  </si>
  <si>
    <t>Hosting field days, meetings, and trainings</t>
  </si>
  <si>
    <t>GPS unit and sofware</t>
  </si>
  <si>
    <t xml:space="preserve">Outreach and education literature </t>
  </si>
  <si>
    <r>
      <t xml:space="preserve">Non-State: </t>
    </r>
    <r>
      <rPr>
        <i/>
        <sz val="11"/>
        <rFont val="Calibri"/>
        <family val="2"/>
        <scheme val="minor"/>
      </rPr>
      <t>MN NRCS</t>
    </r>
  </si>
  <si>
    <r>
      <t xml:space="preserve">Non-State: </t>
    </r>
    <r>
      <rPr>
        <i/>
        <sz val="11"/>
        <rFont val="Calibri"/>
        <family val="2"/>
        <scheme val="minor"/>
      </rPr>
      <t>MN Soybean Research and Promotion Council</t>
    </r>
  </si>
  <si>
    <t>pending</t>
  </si>
  <si>
    <t>secured</t>
  </si>
  <si>
    <t>Haney and PLFA testing 30 sites annually for 3 years</t>
  </si>
  <si>
    <r>
      <t xml:space="preserve">Professional/Technical/Service Contracts
</t>
    </r>
    <r>
      <rPr>
        <sz val="11"/>
        <rFont val="Calibri"/>
        <family val="2"/>
        <scheme val="minor"/>
      </rPr>
      <t xml:space="preserve">Water Resources Center (single source)
  Website, overview and case studies 
  Events Calendar
  Develop online forum
  Story Map and Mentor map
  Contact database
  Summary publications - Developing educational materials, technical documents, 2 per year, 6 total
  Case study overviews and summary documents
</t>
    </r>
  </si>
  <si>
    <r>
      <t xml:space="preserve">Project Budget: </t>
    </r>
    <r>
      <rPr>
        <i/>
        <sz val="11"/>
        <rFont val="Calibri"/>
        <family val="2"/>
        <scheme val="minor"/>
      </rPr>
      <t>$602,310</t>
    </r>
  </si>
  <si>
    <t>Position/Position Type 1, $ 300,000 (70%salary 30%benefits), 100%FTE each year for 3 of years</t>
  </si>
  <si>
    <r>
      <t xml:space="preserve">In kind: </t>
    </r>
    <r>
      <rPr>
        <i/>
        <sz val="11"/>
        <rFont val="Calibri"/>
        <family val="2"/>
        <scheme val="minor"/>
      </rPr>
      <t>Provided by the Minnesota Soil Health Coalition</t>
    </r>
    <r>
      <rPr>
        <sz val="11"/>
        <rFont val="Calibri"/>
        <family val="2"/>
        <scheme val="minor"/>
      </rPr>
      <t xml:space="preserve"> and MSU</t>
    </r>
  </si>
  <si>
    <r>
      <t xml:space="preserve">Project Title: </t>
    </r>
    <r>
      <rPr>
        <sz val="11"/>
        <rFont val="Calibri"/>
        <family val="2"/>
        <scheme val="minor"/>
      </rPr>
      <t xml:space="preserve">  Networking and Economics of Soil Health– Phase I</t>
    </r>
  </si>
  <si>
    <r>
      <t xml:space="preserve">Today's Date: </t>
    </r>
    <r>
      <rPr>
        <sz val="11"/>
        <rFont val="Calibri"/>
        <family val="2"/>
        <scheme val="minor"/>
      </rPr>
      <t xml:space="preserve"> 4/10/2019</t>
    </r>
  </si>
  <si>
    <r>
      <t xml:space="preserve">Project Length and Completion Date:  </t>
    </r>
    <r>
      <rPr>
        <sz val="11"/>
        <rFont val="Calibri"/>
        <family val="2"/>
        <scheme val="minor"/>
      </rPr>
      <t>3 years 6/30/2023</t>
    </r>
  </si>
  <si>
    <r>
      <t xml:space="preserve">Organization:  </t>
    </r>
    <r>
      <rPr>
        <sz val="11"/>
        <rFont val="Calibri"/>
        <family val="2"/>
        <scheme val="minor"/>
      </rPr>
      <t>Minnesota Soil Health Coalition</t>
    </r>
  </si>
  <si>
    <r>
      <t>Project Manager:</t>
    </r>
    <r>
      <rPr>
        <sz val="11"/>
        <rFont val="Calibri"/>
        <family val="2"/>
        <scheme val="minor"/>
      </rPr>
      <t xml:space="preserve"> Jennifer Hahn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</si>
</sst>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663318</xdr:colOff>
      <xdr:row>5</xdr:row>
      <xdr:rowOff>97632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zoomScaleNormal="100" zoomScaleSheetLayoutView="100" zoomScalePageLayoutView="70" workbookViewId="0">
      <selection activeCell="H15" sqref="H15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26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23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45</v>
      </c>
      <c r="B5" s="6"/>
      <c r="C5" s="6"/>
    </row>
    <row r="6" spans="1:19" s="5" customFormat="1" ht="16.149999999999999" customHeight="1" x14ac:dyDescent="0.2">
      <c r="A6" s="12" t="s">
        <v>41</v>
      </c>
      <c r="B6" s="6"/>
      <c r="C6" s="6"/>
    </row>
    <row r="7" spans="1:19" s="5" customFormat="1" ht="16.149999999999999" customHeight="1" x14ac:dyDescent="0.2">
      <c r="A7" s="5" t="s">
        <v>44</v>
      </c>
      <c r="B7" s="6"/>
      <c r="C7" s="6"/>
    </row>
    <row r="8" spans="1:19" s="5" customFormat="1" ht="16.149999999999999" customHeight="1" x14ac:dyDescent="0.2">
      <c r="A8" s="9" t="s">
        <v>38</v>
      </c>
      <c r="B8" s="6"/>
      <c r="C8" s="6"/>
    </row>
    <row r="9" spans="1:19" s="3" customFormat="1" ht="16.149999999999999" customHeight="1" x14ac:dyDescent="0.2">
      <c r="A9" s="5" t="s">
        <v>43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42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9</v>
      </c>
      <c r="D11" s="25" t="s">
        <v>2</v>
      </c>
      <c r="E11" s="26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9" t="s">
        <v>1</v>
      </c>
      <c r="B12" s="40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1" t="s">
        <v>4</v>
      </c>
      <c r="B13" s="42"/>
      <c r="C13" s="14">
        <v>300000</v>
      </c>
      <c r="D13" s="32">
        <v>0</v>
      </c>
      <c r="E13" s="32">
        <f>C13-D13</f>
        <v>300000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3" t="s">
        <v>39</v>
      </c>
      <c r="B14" s="44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139.9" customHeight="1" x14ac:dyDescent="0.2">
      <c r="A15" s="41" t="s">
        <v>37</v>
      </c>
      <c r="B15" s="42"/>
      <c r="C15" s="14">
        <v>210000</v>
      </c>
      <c r="D15" s="14"/>
      <c r="E15" s="32">
        <f>C15-D15</f>
        <v>210000</v>
      </c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7"/>
      <c r="B16" s="48"/>
      <c r="C16" s="14">
        <v>0</v>
      </c>
      <c r="D16" s="14">
        <v>0</v>
      </c>
      <c r="E16" s="14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1" t="s">
        <v>5</v>
      </c>
      <c r="B17" s="42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5" t="s">
        <v>27</v>
      </c>
      <c r="B18" s="46"/>
      <c r="C18" s="14">
        <v>35700</v>
      </c>
      <c r="D18" s="14">
        <v>0</v>
      </c>
      <c r="E18" s="14">
        <f t="shared" ref="E18" si="1">C18-D18</f>
        <v>35700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1" t="s">
        <v>11</v>
      </c>
      <c r="B19" s="42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5" t="s">
        <v>30</v>
      </c>
      <c r="B20" s="46"/>
      <c r="C20" s="14">
        <v>17500</v>
      </c>
      <c r="D20" s="14">
        <v>0</v>
      </c>
      <c r="E20" s="14">
        <f t="shared" ref="E20" si="2">C20-D20</f>
        <v>17500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12</v>
      </c>
      <c r="B21" s="42"/>
      <c r="C21" s="14"/>
      <c r="D21" s="14"/>
      <c r="E21" s="14"/>
    </row>
    <row r="22" spans="1:13" ht="14.25" customHeight="1" x14ac:dyDescent="0.2">
      <c r="A22" s="45"/>
      <c r="B22" s="46"/>
      <c r="C22" s="14">
        <v>0</v>
      </c>
      <c r="D22" s="14">
        <v>0</v>
      </c>
      <c r="E22" s="14">
        <f t="shared" ref="E22" si="3">C22-D22</f>
        <v>0</v>
      </c>
    </row>
    <row r="23" spans="1:13" x14ac:dyDescent="0.2">
      <c r="A23" s="41" t="s">
        <v>13</v>
      </c>
      <c r="B23" s="42"/>
      <c r="C23" s="14"/>
      <c r="D23" s="14"/>
      <c r="E23" s="14"/>
    </row>
    <row r="24" spans="1:13" x14ac:dyDescent="0.2">
      <c r="A24" s="45"/>
      <c r="B24" s="46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41" t="s">
        <v>14</v>
      </c>
      <c r="B25" s="42"/>
      <c r="C25" s="14"/>
      <c r="D25" s="14"/>
      <c r="E25" s="14"/>
    </row>
    <row r="26" spans="1:13" x14ac:dyDescent="0.2">
      <c r="A26" s="45"/>
      <c r="B26" s="46"/>
      <c r="C26" s="14">
        <v>0</v>
      </c>
      <c r="D26" s="14">
        <v>0</v>
      </c>
      <c r="E26" s="14">
        <f t="shared" ref="E26" si="5">C26-D26</f>
        <v>0</v>
      </c>
    </row>
    <row r="27" spans="1:13" x14ac:dyDescent="0.2">
      <c r="A27" s="41" t="s">
        <v>15</v>
      </c>
      <c r="B27" s="42"/>
      <c r="C27" s="14"/>
      <c r="D27" s="14"/>
      <c r="E27" s="14"/>
    </row>
    <row r="28" spans="1:13" x14ac:dyDescent="0.2">
      <c r="A28" s="45" t="s">
        <v>31</v>
      </c>
      <c r="B28" s="46"/>
      <c r="C28" s="14">
        <v>3000</v>
      </c>
      <c r="D28" s="14">
        <v>0</v>
      </c>
      <c r="E28" s="14">
        <f t="shared" ref="E28" si="6">C28-D28</f>
        <v>3000</v>
      </c>
    </row>
    <row r="29" spans="1:13" x14ac:dyDescent="0.2">
      <c r="A29" s="41" t="s">
        <v>6</v>
      </c>
      <c r="B29" s="42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53" t="s">
        <v>28</v>
      </c>
      <c r="B30" s="54"/>
      <c r="C30" s="15">
        <v>10910</v>
      </c>
      <c r="D30" s="14">
        <v>0</v>
      </c>
      <c r="E30" s="14">
        <f t="shared" ref="E30:E32" si="7">C30-D30</f>
        <v>10910</v>
      </c>
    </row>
    <row r="31" spans="1:13" x14ac:dyDescent="0.2">
      <c r="A31" s="41" t="s">
        <v>16</v>
      </c>
      <c r="B31" s="42"/>
      <c r="C31" s="15"/>
      <c r="D31" s="14"/>
      <c r="E31" s="14"/>
    </row>
    <row r="32" spans="1:13" x14ac:dyDescent="0.2">
      <c r="A32" s="37" t="s">
        <v>36</v>
      </c>
      <c r="B32" s="36"/>
      <c r="C32" s="14">
        <v>16200</v>
      </c>
      <c r="D32" s="15"/>
      <c r="E32" s="14">
        <f t="shared" si="7"/>
        <v>16200</v>
      </c>
    </row>
    <row r="33" spans="1:5" s="2" customFormat="1" ht="15.75" thickBot="1" x14ac:dyDescent="0.25">
      <c r="A33" s="49" t="s">
        <v>29</v>
      </c>
      <c r="B33" s="50"/>
      <c r="C33" s="16">
        <v>9000</v>
      </c>
      <c r="D33" s="16">
        <v>0</v>
      </c>
      <c r="E33" s="16">
        <f t="shared" ref="E33" si="8">C33-D33</f>
        <v>9000</v>
      </c>
    </row>
    <row r="34" spans="1:5" s="2" customFormat="1" ht="15.75" thickTop="1" x14ac:dyDescent="0.2">
      <c r="A34" s="51" t="s">
        <v>0</v>
      </c>
      <c r="B34" s="52"/>
      <c r="C34" s="17">
        <f>SUM(C13:C33)</f>
        <v>602310</v>
      </c>
      <c r="D34" s="17">
        <f>SUM(D13:D33)</f>
        <v>0</v>
      </c>
      <c r="E34" s="17">
        <f>SUM(E13:E33)</f>
        <v>602310</v>
      </c>
    </row>
    <row r="35" spans="1:5" s="2" customFormat="1" x14ac:dyDescent="0.2">
      <c r="B35" s="21"/>
      <c r="C35" s="21"/>
      <c r="D35" s="21"/>
      <c r="E35" s="21"/>
    </row>
    <row r="36" spans="1:5" s="2" customFormat="1" ht="30" x14ac:dyDescent="0.2">
      <c r="A36" s="29" t="s">
        <v>24</v>
      </c>
      <c r="B36" s="30" t="s">
        <v>17</v>
      </c>
      <c r="C36" s="30" t="s">
        <v>19</v>
      </c>
      <c r="D36" s="30" t="s">
        <v>20</v>
      </c>
      <c r="E36" s="30" t="s">
        <v>21</v>
      </c>
    </row>
    <row r="37" spans="1:5" s="2" customFormat="1" x14ac:dyDescent="0.25">
      <c r="A37" s="20" t="s">
        <v>32</v>
      </c>
      <c r="B37" s="18" t="s">
        <v>34</v>
      </c>
      <c r="C37" s="19">
        <v>255500</v>
      </c>
      <c r="D37" s="19">
        <v>0</v>
      </c>
      <c r="E37" s="19">
        <f>C37-D37</f>
        <v>255500</v>
      </c>
    </row>
    <row r="38" spans="1:5" s="2" customFormat="1" x14ac:dyDescent="0.25">
      <c r="A38" s="20" t="s">
        <v>33</v>
      </c>
      <c r="B38" s="18" t="s">
        <v>34</v>
      </c>
      <c r="C38" s="19">
        <v>60000</v>
      </c>
      <c r="D38" s="19">
        <v>0</v>
      </c>
      <c r="E38" s="19">
        <f>C38-D38</f>
        <v>60000</v>
      </c>
    </row>
    <row r="39" spans="1:5" s="2" customFormat="1" ht="15" customHeight="1" x14ac:dyDescent="0.25">
      <c r="A39" s="20" t="s">
        <v>22</v>
      </c>
      <c r="B39" s="18"/>
      <c r="C39" s="19">
        <v>0</v>
      </c>
      <c r="D39" s="19">
        <v>0</v>
      </c>
      <c r="E39" s="19">
        <f t="shared" ref="E39:E40" si="9">C39-D39</f>
        <v>0</v>
      </c>
    </row>
    <row r="40" spans="1:5" s="2" customFormat="1" x14ac:dyDescent="0.25">
      <c r="A40" s="38" t="s">
        <v>40</v>
      </c>
      <c r="B40" s="18" t="s">
        <v>35</v>
      </c>
      <c r="C40" s="19">
        <v>114000</v>
      </c>
      <c r="D40" s="19">
        <v>0</v>
      </c>
      <c r="E40" s="19">
        <f t="shared" si="9"/>
        <v>114000</v>
      </c>
    </row>
    <row r="41" spans="1:5" s="2" customFormat="1" x14ac:dyDescent="0.25">
      <c r="A41" s="13"/>
      <c r="B41" s="24"/>
      <c r="C41" s="24"/>
      <c r="D41" s="24"/>
      <c r="E41" s="24"/>
    </row>
    <row r="42" spans="1:5" s="2" customFormat="1" ht="45" x14ac:dyDescent="0.2">
      <c r="A42" s="31" t="s">
        <v>25</v>
      </c>
      <c r="B42" s="30" t="s">
        <v>18</v>
      </c>
      <c r="C42" s="30" t="s">
        <v>9</v>
      </c>
      <c r="D42" s="30" t="s">
        <v>20</v>
      </c>
      <c r="E42" s="30" t="s">
        <v>21</v>
      </c>
    </row>
    <row r="43" spans="1:5" s="2" customFormat="1" x14ac:dyDescent="0.25">
      <c r="A43" s="20"/>
      <c r="B43" s="18"/>
      <c r="C43" s="19">
        <v>0</v>
      </c>
      <c r="D43" s="19">
        <v>0</v>
      </c>
      <c r="E43" s="19">
        <f t="shared" ref="E43" si="10">C43-D43</f>
        <v>0</v>
      </c>
    </row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</sheetData>
  <mergeCells count="22">
    <mergeCell ref="A31:B31"/>
    <mergeCell ref="A33:B33"/>
    <mergeCell ref="A34:B34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  <mergeCell ref="A21:B21"/>
    <mergeCell ref="A15:B15"/>
    <mergeCell ref="A16:B16"/>
    <mergeCell ref="A17:B17"/>
    <mergeCell ref="A18:B18"/>
    <mergeCell ref="A12:B12"/>
    <mergeCell ref="A13:B13"/>
    <mergeCell ref="A14:B14"/>
    <mergeCell ref="A19:B19"/>
    <mergeCell ref="A20:B2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2019-04-15T20:28:53Z</cp:lastPrinted>
  <dcterms:created xsi:type="dcterms:W3CDTF">2001-02-08T10:40:59Z</dcterms:created>
  <dcterms:modified xsi:type="dcterms:W3CDTF">2019-05-09T00:07:44Z</dcterms:modified>
</cp:coreProperties>
</file>