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roposals\2019_Proposals\LCCMR\Final Draft\NEW_FINAL_DRAFT\"/>
    </mc:Choice>
  </mc:AlternateContent>
  <bookViews>
    <workbookView xWindow="0" yWindow="0" windowWidth="19155" windowHeight="11400"/>
  </bookViews>
  <sheets>
    <sheet name="Project Budget" sheetId="1" r:id="rId1"/>
  </sheets>
  <definedNames>
    <definedName name="_xlnm.Print_Area" localSheetId="0">'Project Budget'!$A$1:$E$35</definedName>
  </definedNames>
  <calcPr calcId="162913"/>
</workbook>
</file>

<file path=xl/calcChain.xml><?xml version="1.0" encoding="utf-8"?>
<calcChain xmlns="http://schemas.openxmlformats.org/spreadsheetml/2006/main">
  <c r="E13" i="1" l="1"/>
  <c r="C20" i="1" l="1"/>
  <c r="E33" i="1" l="1"/>
  <c r="E32" i="1"/>
  <c r="E26" i="1"/>
  <c r="E25" i="1"/>
  <c r="E27" i="1"/>
  <c r="E28" i="1"/>
  <c r="E29" i="1"/>
  <c r="E24" i="1"/>
  <c r="E31" i="1"/>
  <c r="E35" i="1" l="1"/>
  <c r="E23" i="1" l="1"/>
  <c r="D20" i="1" l="1"/>
  <c r="E19" i="1"/>
  <c r="E17" i="1"/>
  <c r="E20" i="1" l="1"/>
</calcChain>
</file>

<file path=xl/sharedStrings.xml><?xml version="1.0" encoding="utf-8"?>
<sst xmlns="http://schemas.openxmlformats.org/spreadsheetml/2006/main" count="53" uniqueCount="43">
  <si>
    <t>COLUMN TOTAL</t>
  </si>
  <si>
    <t>BUDGET ITEM</t>
  </si>
  <si>
    <t>Amount Spent</t>
  </si>
  <si>
    <t>ENVIRONMENT AND NATURAL RESOURCES TRUST FUND BUDGET</t>
  </si>
  <si>
    <t>Personnel (Wages and Benefits)</t>
  </si>
  <si>
    <t>Professional/Technical/Service Contracts</t>
  </si>
  <si>
    <t>Equipment/Tools/Supplies</t>
  </si>
  <si>
    <t>Environment and Natural Resources Trust Fund</t>
  </si>
  <si>
    <t>Legal Citation:</t>
  </si>
  <si>
    <t>Budget</t>
  </si>
  <si>
    <t xml:space="preserve">
Balance</t>
  </si>
  <si>
    <t>Status (secured or pending)</t>
  </si>
  <si>
    <t>Amount legally obligated but not yet spent</t>
  </si>
  <si>
    <t xml:space="preserve"> Budget</t>
  </si>
  <si>
    <t>Spent</t>
  </si>
  <si>
    <t>Balance</t>
  </si>
  <si>
    <t>Non-State:</t>
  </si>
  <si>
    <t xml:space="preserve">State: </t>
  </si>
  <si>
    <t>In kind:</t>
  </si>
  <si>
    <t>M.L. 2020 Budget Spreadsheet</t>
  </si>
  <si>
    <t xml:space="preserve">SOURCE AND USE OF OTHER FUNDS CONTRIBUTED TO THE PROJECT
</t>
  </si>
  <si>
    <t xml:space="preserve">Other ENRTF APPROPRIATIONS AWARDED IN THE LAST SIX YEARS
</t>
  </si>
  <si>
    <t>Attachment A: Project Budget Spreadsheet</t>
  </si>
  <si>
    <r>
      <t xml:space="preserve">Project Title: </t>
    </r>
    <r>
      <rPr>
        <sz val="11"/>
        <rFont val="Calibri"/>
        <family val="2"/>
        <scheme val="minor"/>
      </rPr>
      <t xml:space="preserve"> Sonar Data Mapping of Three Rivers Continuation</t>
    </r>
  </si>
  <si>
    <r>
      <t xml:space="preserve">Project Length and Completion Date: </t>
    </r>
    <r>
      <rPr>
        <sz val="11"/>
        <rFont val="Calibri"/>
        <family val="2"/>
        <scheme val="minor"/>
      </rPr>
      <t xml:space="preserve"> 3 years</t>
    </r>
  </si>
  <si>
    <r>
      <t xml:space="preserve">Organization: </t>
    </r>
    <r>
      <rPr>
        <sz val="11"/>
        <rFont val="Calibri"/>
        <family val="2"/>
        <scheme val="minor"/>
      </rPr>
      <t>National Park Service</t>
    </r>
  </si>
  <si>
    <r>
      <t>Project Manager:</t>
    </r>
    <r>
      <rPr>
        <sz val="11"/>
        <rFont val="Calibri"/>
        <family val="2"/>
        <scheme val="minor"/>
      </rPr>
      <t xml:space="preserve"> Nancy Duncan</t>
    </r>
  </si>
  <si>
    <t>U.S. Army Corps of Engineers Upper Mississippi River Restoration Conceptual Model and Hierarchical Classification of Hydrogeomorphic Settings in the Upper Mississippi River System</t>
  </si>
  <si>
    <r>
      <t>U.S. Army Corps of Engineers Long Term Monitoring of Native Mussel Species at the Prescott  Higgins Eye (</t>
    </r>
    <r>
      <rPr>
        <i/>
        <sz val="10"/>
        <rFont val="Calibri"/>
        <family val="2"/>
      </rPr>
      <t>Lampsilis higginsii</t>
    </r>
    <r>
      <rPr>
        <sz val="10"/>
        <rFont val="Calibri"/>
        <family val="2"/>
      </rPr>
      <t>) Essential Habitat Area, St. Croix River, 2017</t>
    </r>
  </si>
  <si>
    <t>U.S. Army Corps of Engineers Monitoring of Freshwater Mussel Communities of the St. Croix River near Hudson and Interstate Parks, Minnesota and Wisconsin</t>
  </si>
  <si>
    <t>NPS St. Croix Folsom Island Benthic Mapping Pilot Project</t>
  </si>
  <si>
    <t>USGS SSP Transformation methods for the glochidia of the spectaclecase mussel Cumberlandia monodonta</t>
  </si>
  <si>
    <t>NPS NRPP Improving survival of juvenile winged mapleleaf through identification of host fish over-wintering areas</t>
  </si>
  <si>
    <t>secured</t>
  </si>
  <si>
    <t>M.L. 2018, Chp. 214, Art. 4, Sec. 02, Subd. 03j "Develop Sonar data Mapping on Three Rivers to Assess Suitability for  Native Mussel Habitat"</t>
  </si>
  <si>
    <t>US Geological Survey In-kind Support: agency equipment including software and underwater video camera; Management &amp; Science Support.</t>
  </si>
  <si>
    <r>
      <t xml:space="preserve">Project Budget: </t>
    </r>
    <r>
      <rPr>
        <sz val="11"/>
        <rFont val="Calibri"/>
        <family val="2"/>
        <scheme val="minor"/>
      </rPr>
      <t>$525,945</t>
    </r>
  </si>
  <si>
    <r>
      <t xml:space="preserve">Today's Date: </t>
    </r>
    <r>
      <rPr>
        <sz val="11"/>
        <rFont val="Calibri"/>
        <family val="2"/>
        <scheme val="minor"/>
      </rPr>
      <t xml:space="preserve"> 4/15/2019</t>
    </r>
  </si>
  <si>
    <t>National Park Service Biology Technician 1:  Data mining, field surveys and video interpretation for Accuracy Assessment, final report writing. (80% salary; 20% benefits; 3.8% FTE/FY20; 27% FTE FY21; 34.6% FTE FY22)</t>
  </si>
  <si>
    <t>National Park Service Biology Technician 2: Data mining, field surveys and video interpretation for Accuracy Assessment (80% salary; 20% benefits; 3.8% FTE/FY20; 27% FTE FY21; 30.7% FTE FY22)</t>
  </si>
  <si>
    <t>US Geological Survey Upper Midwest Environmental Sciences Center: Development of Minnesota Three Rivers Habitat Map (single source for nature of work and quality standards)</t>
  </si>
  <si>
    <t>Field survey boat and vehicle fuel</t>
  </si>
  <si>
    <t xml:space="preserve">National Park Service In-kind Support: agency boat survey equipment  and agency Management Support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</si>
</sst>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([$$-409]* #,##0_);_([$$-409]* \(#,##0\);_([$$-409]* &quot;-&quot;??_);_(@_)"/>
    <numFmt numFmtId="165" formatCode="_(&quot;$&quot;* #,##0_);_(&quot;$&quot;* \(#,##0\);_(&quot;$&quot;* &quot;-&quot;??_);_(@_)"/>
  </numFmts>
  <fonts count="12" x14ac:knownFonts="1">
    <font>
      <sz val="10"/>
      <name val="Arial"/>
    </font>
    <font>
      <sz val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0"/>
      <name val="Calibri"/>
      <family val="2"/>
    </font>
    <font>
      <sz val="10"/>
      <color indexed="8"/>
      <name val="Calibri"/>
      <family val="2"/>
    </font>
    <font>
      <i/>
      <sz val="10"/>
      <name val="Calibri"/>
      <family val="2"/>
    </font>
    <font>
      <sz val="10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center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3" fillId="0" borderId="0" xfId="0" applyFont="1" applyFill="1" applyAlignment="1">
      <alignment vertical="top"/>
    </xf>
    <xf numFmtId="164" fontId="2" fillId="0" borderId="3" xfId="0" applyNumberFormat="1" applyFont="1" applyBorder="1" applyAlignment="1">
      <alignment horizontal="right" vertical="top" wrapText="1"/>
    </xf>
    <xf numFmtId="164" fontId="2" fillId="0" borderId="4" xfId="0" applyNumberFormat="1" applyFont="1" applyBorder="1" applyAlignment="1">
      <alignment horizontal="right" vertical="top" wrapText="1"/>
    </xf>
    <xf numFmtId="165" fontId="2" fillId="0" borderId="3" xfId="1" applyNumberFormat="1" applyFont="1" applyBorder="1"/>
    <xf numFmtId="165" fontId="2" fillId="0" borderId="3" xfId="1" applyNumberFormat="1" applyFont="1" applyBorder="1" applyAlignment="1">
      <alignment horizontal="right" vertical="top" wrapText="1"/>
    </xf>
    <xf numFmtId="0" fontId="3" fillId="0" borderId="3" xfId="0" applyFont="1" applyBorder="1" applyAlignment="1">
      <alignment wrapText="1"/>
    </xf>
    <xf numFmtId="0" fontId="2" fillId="0" borderId="3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6" fillId="0" borderId="0" xfId="0" applyFont="1" applyAlignment="1">
      <alignment vertical="top"/>
    </xf>
    <xf numFmtId="0" fontId="3" fillId="2" borderId="10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164" fontId="2" fillId="3" borderId="3" xfId="0" applyNumberFormat="1" applyFont="1" applyFill="1" applyBorder="1" applyAlignment="1">
      <alignment horizontal="right" vertical="top" wrapText="1"/>
    </xf>
    <xf numFmtId="0" fontId="4" fillId="3" borderId="8" xfId="0" applyFont="1" applyFill="1" applyBorder="1" applyAlignment="1">
      <alignment vertical="top" wrapText="1"/>
    </xf>
    <xf numFmtId="0" fontId="4" fillId="3" borderId="9" xfId="0" applyFont="1" applyFill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3" fontId="2" fillId="0" borderId="3" xfId="0" applyNumberFormat="1" applyFont="1" applyBorder="1"/>
    <xf numFmtId="0" fontId="10" fillId="0" borderId="3" xfId="0" applyFont="1" applyBorder="1" applyAlignment="1">
      <alignment wrapText="1"/>
    </xf>
    <xf numFmtId="165" fontId="2" fillId="0" borderId="3" xfId="1" applyNumberFormat="1" applyFont="1" applyBorder="1" applyAlignment="1"/>
    <xf numFmtId="165" fontId="2" fillId="0" borderId="3" xfId="1" applyNumberFormat="1" applyFont="1" applyBorder="1" applyAlignment="1">
      <alignment horizontal="right" wrapText="1"/>
    </xf>
    <xf numFmtId="3" fontId="8" fillId="0" borderId="3" xfId="0" applyNumberFormat="1" applyFont="1" applyBorder="1" applyAlignment="1">
      <alignment wrapText="1"/>
    </xf>
    <xf numFmtId="3" fontId="2" fillId="0" borderId="3" xfId="0" applyNumberFormat="1" applyFont="1" applyBorder="1" applyAlignment="1"/>
    <xf numFmtId="0" fontId="11" fillId="0" borderId="3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10" fillId="0" borderId="11" xfId="0" applyFont="1" applyBorder="1" applyAlignment="1">
      <alignment vertical="top" wrapText="1"/>
    </xf>
    <xf numFmtId="0" fontId="10" fillId="0" borderId="13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3" fillId="0" borderId="12" xfId="0" applyFont="1" applyFill="1" applyBorder="1" applyAlignment="1">
      <alignment vertical="top" wrapText="1"/>
    </xf>
    <xf numFmtId="0" fontId="3" fillId="0" borderId="14" xfId="0" applyFont="1" applyFill="1" applyBorder="1" applyAlignment="1">
      <alignment vertical="top" wrapText="1"/>
    </xf>
    <xf numFmtId="0" fontId="7" fillId="3" borderId="3" xfId="0" applyFont="1" applyFill="1" applyBorder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173830</xdr:colOff>
      <xdr:row>0</xdr:row>
      <xdr:rowOff>140495</xdr:rowOff>
    </xdr:from>
    <xdr:to>
      <xdr:col>4</xdr:col>
      <xdr:colOff>657603</xdr:colOff>
      <xdr:row>5</xdr:row>
      <xdr:rowOff>107157</xdr:rowOff>
    </xdr:to>
    <xdr:pic>
      <xdr:nvPicPr>
        <xdr:cNvPr id="3" name="Picture 2" descr="ENRTF Log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8455" y="140495"/>
          <a:ext cx="1360073" cy="957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S679"/>
  <sheetViews>
    <sheetView tabSelected="1" zoomScaleNormal="100" zoomScaleSheetLayoutView="100" zoomScalePageLayoutView="70" workbookViewId="0">
      <selection activeCell="D27" sqref="D27"/>
    </sheetView>
  </sheetViews>
  <sheetFormatPr defaultColWidth="7.85546875" defaultRowHeight="15" x14ac:dyDescent="0.2"/>
  <cols>
    <col min="1" max="1" width="68.5703125" style="1" customWidth="1"/>
    <col min="2" max="2" width="14.85546875" style="10" customWidth="1"/>
    <col min="3" max="3" width="14.42578125" style="11" customWidth="1"/>
    <col min="4" max="9" width="13.140625" style="1" customWidth="1"/>
    <col min="10" max="10" width="11.140625" style="1" customWidth="1"/>
    <col min="11" max="11" width="11.28515625" style="1" customWidth="1"/>
    <col min="12" max="16384" width="7.85546875" style="1"/>
  </cols>
  <sheetData>
    <row r="1" spans="1:19" x14ac:dyDescent="0.2">
      <c r="A1" s="7" t="s">
        <v>22</v>
      </c>
      <c r="B1" s="2"/>
      <c r="C1" s="2"/>
    </row>
    <row r="2" spans="1:19" s="5" customFormat="1" x14ac:dyDescent="0.2">
      <c r="A2" s="6" t="s">
        <v>7</v>
      </c>
      <c r="B2" s="4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5" customFormat="1" ht="16.5" customHeight="1" x14ac:dyDescent="0.2">
      <c r="A3" s="8" t="s">
        <v>19</v>
      </c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7" customFormat="1" ht="16.149999999999999" customHeight="1" x14ac:dyDescent="0.2">
      <c r="A4" s="5" t="s">
        <v>8</v>
      </c>
      <c r="B4" s="8"/>
      <c r="C4" s="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s="5" customFormat="1" ht="16.149999999999999" customHeight="1" x14ac:dyDescent="0.2">
      <c r="A5" s="5" t="s">
        <v>26</v>
      </c>
      <c r="B5" s="6"/>
      <c r="C5" s="6"/>
    </row>
    <row r="6" spans="1:19" s="5" customFormat="1" ht="16.149999999999999" customHeight="1" x14ac:dyDescent="0.2">
      <c r="A6" s="5" t="s">
        <v>23</v>
      </c>
      <c r="B6" s="6"/>
      <c r="C6" s="6"/>
    </row>
    <row r="7" spans="1:19" s="5" customFormat="1" ht="16.149999999999999" customHeight="1" x14ac:dyDescent="0.2">
      <c r="A7" s="5" t="s">
        <v>25</v>
      </c>
      <c r="B7" s="6"/>
      <c r="C7" s="6"/>
    </row>
    <row r="8" spans="1:19" s="5" customFormat="1" ht="16.149999999999999" customHeight="1" x14ac:dyDescent="0.2">
      <c r="A8" s="9" t="s">
        <v>36</v>
      </c>
      <c r="B8" s="6"/>
      <c r="C8" s="6"/>
    </row>
    <row r="9" spans="1:19" s="3" customFormat="1" ht="16.149999999999999" customHeight="1" x14ac:dyDescent="0.2">
      <c r="A9" s="5" t="s">
        <v>24</v>
      </c>
      <c r="B9" s="6"/>
      <c r="C9" s="6"/>
      <c r="D9" s="5"/>
      <c r="E9" s="5"/>
      <c r="F9" s="5"/>
      <c r="G9" s="5"/>
      <c r="H9" s="5"/>
      <c r="I9" s="5"/>
      <c r="J9" s="5"/>
      <c r="K9" s="5"/>
    </row>
    <row r="10" spans="1:19" s="5" customFormat="1" ht="16.149999999999999" customHeight="1" x14ac:dyDescent="0.2">
      <c r="A10" s="12" t="s">
        <v>37</v>
      </c>
      <c r="B10" s="6"/>
      <c r="C10" s="6"/>
      <c r="D10" s="20"/>
      <c r="E10" s="20"/>
    </row>
    <row r="11" spans="1:19" ht="33.6" customHeight="1" thickBot="1" x14ac:dyDescent="0.3">
      <c r="A11" s="23" t="s">
        <v>3</v>
      </c>
      <c r="B11" s="24"/>
      <c r="C11" s="22" t="s">
        <v>9</v>
      </c>
      <c r="D11" s="21" t="s">
        <v>2</v>
      </c>
      <c r="E11" s="22" t="s">
        <v>10</v>
      </c>
      <c r="F11" s="7"/>
      <c r="G11" s="7"/>
      <c r="H11" s="7"/>
      <c r="I11" s="7"/>
      <c r="J11" s="7"/>
      <c r="K11" s="7"/>
      <c r="L11" s="7"/>
    </row>
    <row r="12" spans="1:19" ht="15.75" thickTop="1" x14ac:dyDescent="0.2">
      <c r="A12" s="40" t="s">
        <v>1</v>
      </c>
      <c r="B12" s="41"/>
      <c r="C12" s="19"/>
      <c r="D12" s="29"/>
      <c r="E12" s="30"/>
      <c r="F12" s="7"/>
      <c r="G12" s="7"/>
      <c r="H12" s="7"/>
      <c r="I12" s="7"/>
      <c r="J12" s="7"/>
      <c r="K12" s="7"/>
      <c r="L12" s="7"/>
    </row>
    <row r="13" spans="1:19" x14ac:dyDescent="0.2">
      <c r="A13" s="42" t="s">
        <v>4</v>
      </c>
      <c r="B13" s="43"/>
      <c r="C13" s="13"/>
      <c r="D13" s="28">
        <v>0</v>
      </c>
      <c r="E13" s="28">
        <f>C13-D13</f>
        <v>0</v>
      </c>
      <c r="F13" s="8"/>
      <c r="G13" s="8"/>
      <c r="H13" s="8"/>
      <c r="I13" s="8"/>
      <c r="J13" s="8"/>
      <c r="K13" s="8"/>
      <c r="L13" s="8"/>
      <c r="M13" s="2"/>
    </row>
    <row r="14" spans="1:19" ht="28.5" customHeight="1" x14ac:dyDescent="0.2">
      <c r="A14" s="44" t="s">
        <v>38</v>
      </c>
      <c r="B14" s="45"/>
      <c r="C14" s="13">
        <v>36124</v>
      </c>
      <c r="D14" s="28"/>
      <c r="E14" s="13">
        <v>36124</v>
      </c>
      <c r="F14" s="8"/>
      <c r="G14" s="8"/>
      <c r="H14" s="8"/>
      <c r="I14" s="8"/>
      <c r="J14" s="8"/>
      <c r="K14" s="8"/>
      <c r="L14" s="8"/>
      <c r="M14" s="2"/>
    </row>
    <row r="15" spans="1:19" ht="27.75" customHeight="1" x14ac:dyDescent="0.2">
      <c r="A15" s="44" t="s">
        <v>39</v>
      </c>
      <c r="B15" s="45"/>
      <c r="C15" s="13">
        <v>27426</v>
      </c>
      <c r="D15" s="28"/>
      <c r="E15" s="13">
        <v>27426</v>
      </c>
      <c r="F15" s="8"/>
      <c r="G15" s="8"/>
      <c r="H15" s="8"/>
      <c r="I15" s="8"/>
      <c r="J15" s="8"/>
      <c r="K15" s="8"/>
      <c r="L15" s="8"/>
      <c r="M15" s="2"/>
    </row>
    <row r="16" spans="1:19" x14ac:dyDescent="0.2">
      <c r="A16" s="42" t="s">
        <v>5</v>
      </c>
      <c r="B16" s="43"/>
      <c r="C16" s="13"/>
      <c r="D16" s="13"/>
      <c r="E16" s="13"/>
      <c r="F16" s="8"/>
      <c r="G16" s="8"/>
      <c r="H16" s="8"/>
      <c r="I16" s="8"/>
      <c r="J16" s="8"/>
      <c r="K16" s="8"/>
      <c r="L16" s="8"/>
      <c r="M16" s="2"/>
    </row>
    <row r="17" spans="1:13" ht="27" customHeight="1" x14ac:dyDescent="0.2">
      <c r="A17" s="44" t="s">
        <v>40</v>
      </c>
      <c r="B17" s="45"/>
      <c r="C17" s="13">
        <v>461895</v>
      </c>
      <c r="D17" s="13">
        <v>0</v>
      </c>
      <c r="E17" s="13">
        <f t="shared" ref="E17" si="0">C17-D17</f>
        <v>461895</v>
      </c>
      <c r="F17" s="8"/>
      <c r="G17" s="8"/>
      <c r="H17" s="8"/>
      <c r="I17" s="8"/>
      <c r="J17" s="8"/>
      <c r="K17" s="8"/>
      <c r="L17" s="8"/>
      <c r="M17" s="2"/>
    </row>
    <row r="18" spans="1:13" x14ac:dyDescent="0.2">
      <c r="A18" s="42" t="s">
        <v>6</v>
      </c>
      <c r="B18" s="43"/>
      <c r="C18" s="13"/>
      <c r="D18" s="13"/>
      <c r="E18" s="13"/>
      <c r="F18" s="8"/>
      <c r="G18" s="8"/>
      <c r="H18" s="8"/>
      <c r="I18" s="8"/>
      <c r="J18" s="8"/>
      <c r="K18" s="8"/>
      <c r="L18" s="8"/>
      <c r="M18" s="2"/>
    </row>
    <row r="19" spans="1:13" x14ac:dyDescent="0.2">
      <c r="A19" s="46" t="s">
        <v>41</v>
      </c>
      <c r="B19" s="43"/>
      <c r="C19" s="13">
        <v>500</v>
      </c>
      <c r="D19" s="13">
        <v>0</v>
      </c>
      <c r="E19" s="13">
        <f t="shared" ref="E19" si="1">C19-D19</f>
        <v>500</v>
      </c>
      <c r="F19" s="8"/>
      <c r="G19" s="8"/>
      <c r="H19" s="8"/>
      <c r="I19" s="8"/>
      <c r="J19" s="8"/>
      <c r="K19" s="8"/>
      <c r="L19" s="8"/>
      <c r="M19" s="2"/>
    </row>
    <row r="20" spans="1:13" s="2" customFormat="1" x14ac:dyDescent="0.2">
      <c r="A20" s="47" t="s">
        <v>0</v>
      </c>
      <c r="B20" s="48"/>
      <c r="C20" s="14">
        <f>SUM(C13:C19)</f>
        <v>525945</v>
      </c>
      <c r="D20" s="14">
        <f>SUM(D13:D19)</f>
        <v>0</v>
      </c>
      <c r="E20" s="14">
        <f>SUM(E13:E19)</f>
        <v>525945</v>
      </c>
    </row>
    <row r="21" spans="1:13" s="2" customFormat="1" x14ac:dyDescent="0.2">
      <c r="B21" s="18"/>
      <c r="C21" s="18"/>
      <c r="D21" s="18"/>
      <c r="E21" s="18"/>
    </row>
    <row r="22" spans="1:13" s="2" customFormat="1" ht="30" x14ac:dyDescent="0.2">
      <c r="A22" s="25" t="s">
        <v>20</v>
      </c>
      <c r="B22" s="26" t="s">
        <v>11</v>
      </c>
      <c r="C22" s="26" t="s">
        <v>13</v>
      </c>
      <c r="D22" s="26" t="s">
        <v>14</v>
      </c>
      <c r="E22" s="26" t="s">
        <v>15</v>
      </c>
    </row>
    <row r="23" spans="1:13" s="2" customFormat="1" x14ac:dyDescent="0.25">
      <c r="A23" s="17" t="s">
        <v>16</v>
      </c>
      <c r="B23" s="15"/>
      <c r="C23" s="16">
        <v>0</v>
      </c>
      <c r="D23" s="16">
        <v>0</v>
      </c>
      <c r="E23" s="16">
        <f>C23-D23</f>
        <v>0</v>
      </c>
    </row>
    <row r="24" spans="1:13" s="2" customFormat="1" ht="38.25" x14ac:dyDescent="0.25">
      <c r="A24" s="32" t="s">
        <v>27</v>
      </c>
      <c r="B24" s="15" t="s">
        <v>33</v>
      </c>
      <c r="C24" s="36">
        <v>120000</v>
      </c>
      <c r="D24" s="36">
        <v>0</v>
      </c>
      <c r="E24" s="36">
        <f t="shared" ref="E24:E28" si="2">C24-D24</f>
        <v>120000</v>
      </c>
    </row>
    <row r="25" spans="1:13" s="2" customFormat="1" ht="30.75" customHeight="1" x14ac:dyDescent="0.25">
      <c r="A25" s="49" t="s">
        <v>28</v>
      </c>
      <c r="B25" s="15" t="s">
        <v>33</v>
      </c>
      <c r="C25" s="36">
        <v>15000</v>
      </c>
      <c r="D25" s="36">
        <v>15000</v>
      </c>
      <c r="E25" s="36">
        <f>C25-D25</f>
        <v>0</v>
      </c>
    </row>
    <row r="26" spans="1:13" s="2" customFormat="1" ht="25.5" x14ac:dyDescent="0.25">
      <c r="A26" s="49" t="s">
        <v>29</v>
      </c>
      <c r="B26" s="15" t="s">
        <v>33</v>
      </c>
      <c r="C26" s="36">
        <v>15000</v>
      </c>
      <c r="D26" s="36">
        <v>15000</v>
      </c>
      <c r="E26" s="36">
        <f>C26-D26</f>
        <v>0</v>
      </c>
    </row>
    <row r="27" spans="1:13" s="2" customFormat="1" ht="15" customHeight="1" x14ac:dyDescent="0.25">
      <c r="A27" s="31" t="s">
        <v>30</v>
      </c>
      <c r="B27" s="15" t="s">
        <v>33</v>
      </c>
      <c r="C27" s="36">
        <v>15000</v>
      </c>
      <c r="D27" s="36">
        <v>15000</v>
      </c>
      <c r="E27" s="36">
        <f t="shared" si="2"/>
        <v>0</v>
      </c>
    </row>
    <row r="28" spans="1:13" s="2" customFormat="1" ht="25.5" x14ac:dyDescent="0.25">
      <c r="A28" s="31" t="s">
        <v>31</v>
      </c>
      <c r="B28" s="15" t="s">
        <v>33</v>
      </c>
      <c r="C28" s="36">
        <v>138323</v>
      </c>
      <c r="D28" s="36">
        <v>138323</v>
      </c>
      <c r="E28" s="36">
        <f t="shared" si="2"/>
        <v>0</v>
      </c>
    </row>
    <row r="29" spans="1:13" s="2" customFormat="1" ht="25.5" x14ac:dyDescent="0.25">
      <c r="A29" s="31" t="s">
        <v>32</v>
      </c>
      <c r="B29" s="15" t="s">
        <v>33</v>
      </c>
      <c r="C29" s="36">
        <v>230755</v>
      </c>
      <c r="D29" s="36">
        <v>230755</v>
      </c>
      <c r="E29" s="36">
        <f t="shared" ref="E29:E31" si="3">C29-D29</f>
        <v>0</v>
      </c>
    </row>
    <row r="30" spans="1:13" s="2" customFormat="1" x14ac:dyDescent="0.25">
      <c r="A30" s="17" t="s">
        <v>17</v>
      </c>
      <c r="B30" s="15"/>
      <c r="C30" s="36"/>
      <c r="D30" s="36"/>
      <c r="E30" s="36"/>
    </row>
    <row r="31" spans="1:13" s="2" customFormat="1" ht="17.25" customHeight="1" x14ac:dyDescent="0.25">
      <c r="A31" s="17" t="s">
        <v>18</v>
      </c>
      <c r="B31" s="15"/>
      <c r="C31" s="36">
        <v>0</v>
      </c>
      <c r="D31" s="36">
        <v>0</v>
      </c>
      <c r="E31" s="36">
        <f t="shared" si="3"/>
        <v>0</v>
      </c>
    </row>
    <row r="32" spans="1:13" s="2" customFormat="1" ht="25.5" x14ac:dyDescent="0.25">
      <c r="A32" s="32" t="s">
        <v>42</v>
      </c>
      <c r="B32" s="39" t="s">
        <v>33</v>
      </c>
      <c r="C32" s="37">
        <v>78720</v>
      </c>
      <c r="D32" s="36">
        <v>0</v>
      </c>
      <c r="E32" s="36">
        <f t="shared" ref="E32:E33" si="4">C32-D32</f>
        <v>78720</v>
      </c>
    </row>
    <row r="33" spans="1:5" s="2" customFormat="1" ht="25.5" x14ac:dyDescent="0.25">
      <c r="A33" s="32" t="s">
        <v>35</v>
      </c>
      <c r="B33" s="33" t="s">
        <v>33</v>
      </c>
      <c r="C33" s="38">
        <v>94025</v>
      </c>
      <c r="D33" s="36">
        <v>0</v>
      </c>
      <c r="E33" s="36">
        <f t="shared" si="4"/>
        <v>94025</v>
      </c>
    </row>
    <row r="34" spans="1:5" s="2" customFormat="1" ht="45" x14ac:dyDescent="0.2">
      <c r="A34" s="27" t="s">
        <v>21</v>
      </c>
      <c r="B34" s="26" t="s">
        <v>12</v>
      </c>
      <c r="C34" s="26" t="s">
        <v>9</v>
      </c>
      <c r="D34" s="26" t="s">
        <v>14</v>
      </c>
      <c r="E34" s="26" t="s">
        <v>15</v>
      </c>
    </row>
    <row r="35" spans="1:5" s="2" customFormat="1" ht="30" customHeight="1" x14ac:dyDescent="0.25">
      <c r="A35" s="34" t="s">
        <v>34</v>
      </c>
      <c r="B35" s="35">
        <v>200000</v>
      </c>
      <c r="C35" s="36">
        <v>200000</v>
      </c>
      <c r="D35" s="36">
        <v>25768</v>
      </c>
      <c r="E35" s="36">
        <f t="shared" ref="E35" si="5">C35-D35</f>
        <v>174232</v>
      </c>
    </row>
    <row r="36" spans="1:5" s="2" customFormat="1" x14ac:dyDescent="0.2"/>
    <row r="37" spans="1:5" s="2" customFormat="1" x14ac:dyDescent="0.2"/>
    <row r="38" spans="1:5" s="2" customFormat="1" x14ac:dyDescent="0.2"/>
    <row r="39" spans="1:5" s="2" customFormat="1" x14ac:dyDescent="0.2"/>
    <row r="40" spans="1:5" s="2" customFormat="1" x14ac:dyDescent="0.2"/>
    <row r="41" spans="1:5" s="2" customFormat="1" x14ac:dyDescent="0.2"/>
    <row r="42" spans="1:5" s="2" customFormat="1" x14ac:dyDescent="0.2"/>
    <row r="43" spans="1:5" s="2" customFormat="1" x14ac:dyDescent="0.2"/>
    <row r="44" spans="1:5" s="2" customFormat="1" x14ac:dyDescent="0.2"/>
    <row r="45" spans="1:5" s="2" customFormat="1" x14ac:dyDescent="0.2"/>
    <row r="46" spans="1:5" s="2" customFormat="1" x14ac:dyDescent="0.2"/>
    <row r="47" spans="1:5" s="2" customFormat="1" x14ac:dyDescent="0.2"/>
    <row r="48" spans="1:5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pans="1:5" s="2" customFormat="1" x14ac:dyDescent="0.2"/>
    <row r="674" spans="1:5" s="2" customFormat="1" x14ac:dyDescent="0.2"/>
    <row r="675" spans="1:5" s="2" customFormat="1" x14ac:dyDescent="0.2"/>
    <row r="676" spans="1:5" x14ac:dyDescent="0.2">
      <c r="A676" s="2"/>
      <c r="B676" s="2"/>
      <c r="C676" s="2"/>
      <c r="D676" s="2"/>
      <c r="E676" s="2"/>
    </row>
    <row r="677" spans="1:5" x14ac:dyDescent="0.2">
      <c r="A677" s="2"/>
      <c r="B677" s="2"/>
      <c r="C677" s="2"/>
      <c r="D677" s="2"/>
      <c r="E677" s="2"/>
    </row>
    <row r="678" spans="1:5" x14ac:dyDescent="0.2">
      <c r="A678" s="2"/>
      <c r="B678" s="2"/>
      <c r="C678" s="2"/>
      <c r="D678" s="2"/>
      <c r="E678" s="2"/>
    </row>
    <row r="679" spans="1:5" x14ac:dyDescent="0.2">
      <c r="A679" s="2"/>
      <c r="B679" s="2"/>
      <c r="C679" s="2"/>
      <c r="D679" s="2"/>
      <c r="E679" s="2"/>
    </row>
  </sheetData>
  <mergeCells count="9">
    <mergeCell ref="A20:B20"/>
    <mergeCell ref="A16:B16"/>
    <mergeCell ref="A17:B17"/>
    <mergeCell ref="A18:B18"/>
    <mergeCell ref="A19:B19"/>
    <mergeCell ref="A12:B12"/>
    <mergeCell ref="A13:B13"/>
    <mergeCell ref="A14:B14"/>
    <mergeCell ref="A15:B15"/>
  </mergeCells>
  <phoneticPr fontId="1" type="noConversion"/>
  <pageMargins left="0.5" right="0.5" top="0.5" bottom="0.5" header="0.25" footer="0"/>
  <pageSetup scale="7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Budget</vt:lpstr>
      <vt:lpstr>'Project Budget'!Print_Area</vt:lpstr>
    </vt:vector>
  </TitlesOfParts>
  <Company>State of MN LCC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 Budget Page</dc:title>
  <dc:subject>LCCMR Work Plan Document - Budget Page</dc:subject>
  <dc:creator>diana.griffith@lccmr.leg.mn</dc:creator>
  <cp:lastModifiedBy>Hanson, Jenny L.</cp:lastModifiedBy>
  <cp:lastPrinted>2019-03-14T18:29:53Z</cp:lastPrinted>
  <dcterms:created xsi:type="dcterms:W3CDTF">2001-02-08T10:40:59Z</dcterms:created>
  <dcterms:modified xsi:type="dcterms:W3CDTF">2019-04-15T16:43:08Z</dcterms:modified>
</cp:coreProperties>
</file>